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ienvenidos/Desktop/SECRETARIA DE VIVIENDA/PAD 1/PROCESO DE SELECCIÓN/CD/"/>
    </mc:Choice>
  </mc:AlternateContent>
  <xr:revisionPtr revIDLastSave="0" documentId="13_ncr:1_{97C93CA0-0B21-734F-8E7C-961EB1A405A5}" xr6:coauthVersionLast="47" xr6:coauthVersionMax="47" xr10:uidLastSave="{00000000-0000-0000-0000-000000000000}"/>
  <bookViews>
    <workbookView xWindow="0" yWindow="0" windowWidth="28800" windowHeight="18000" xr2:uid="{FF04B59E-A5FE-D046-B7D9-73975396008F}"/>
  </bookViews>
  <sheets>
    <sheet name="PPTO" sheetId="1" r:id="rId1"/>
    <sheet name="URBANISMO TOTAL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" localSheetId="1">#REF!</definedName>
    <definedName name="_">#REF!</definedName>
    <definedName name="__xlnm_Print_Area_1">([2]APU!$A$1:$F$20,[2]APU!$A$21:$F$40,[2]APU!$A$41:$F$60,[2]APU!$A$61:$F$80)</definedName>
    <definedName name="__xlnm_Print_Area_6">('[2]Memoria de Cantidades'!$A$1:$E$13,'[2]Memoria de Cantidades'!$A$14:$E$29,'[2]Memoria de Cantidades'!$A$30:$E$42,'[2]Memoria de Cantidades'!$A$43:$E$54)</definedName>
    <definedName name="_1" localSheetId="1">#REF!</definedName>
    <definedName name="_1">#REF!</definedName>
    <definedName name="_2" localSheetId="1">#REF!</definedName>
    <definedName name="_2">#REF!</definedName>
    <definedName name="_a2" hidden="1">{"'COMERCIAL'!$A$1:$G$36"}</definedName>
    <definedName name="_Fill" localSheetId="1" hidden="1">#REF!</definedName>
    <definedName name="_Fill" hidden="1">#REF!</definedName>
    <definedName name="_Key1" localSheetId="1">[3]INSUMOS!#REF!</definedName>
    <definedName name="_Key1">[3]INSUMOS!#REF!</definedName>
    <definedName name="_Order1">255</definedName>
    <definedName name="_Sort" localSheetId="1">[3]INSUMOS!#REF!</definedName>
    <definedName name="_Sort">[3]INSUMOS!#REF!</definedName>
    <definedName name="_TIR1" localSheetId="1">#REF!</definedName>
    <definedName name="_TIR1">#REF!</definedName>
    <definedName name="_xlnm_Print_Area_1">([2]APU!$A$1:$F$20,[2]APU!$A$21:$F$40,[2]APU!$A$41:$F$60,[2]APU!$A$61:$F$80)</definedName>
    <definedName name="_xlnm_Print_Area_2">([2]APU!$A$1:$F$20,[2]APU!$A$21:$F$40,[2]APU!$A$41:$F$60,[2]APU!$A$61:$F$80)</definedName>
    <definedName name="_xlnm_Print_Area_3">('[2]Memoria de Cantidades'!$A$1:$E$13,'[2]Memoria de Cantidades'!$A$14:$E$29,'[2]Memoria de Cantidades'!$A$30:$E$42,'[2]Memoria de Cantidades'!$A$43:$E$54)</definedName>
    <definedName name="_XX" localSheetId="1" hidden="1">#REF!</definedName>
    <definedName name="_XX" hidden="1">#REF!</definedName>
    <definedName name="\A" localSheetId="1">#REF!</definedName>
    <definedName name="\A">#REF!</definedName>
    <definedName name="\b" localSheetId="1">[3]INSUMOS!#REF!</definedName>
    <definedName name="\b">[3]INSUMOS!#REF!</definedName>
    <definedName name="\i" localSheetId="1">[3]INSUMOS!#REF!</definedName>
    <definedName name="\i">[3]INSUMOS!#REF!</definedName>
    <definedName name="\m" localSheetId="1">[3]INSUMOS!#REF!</definedName>
    <definedName name="\m">[3]INSUMOS!#REF!</definedName>
    <definedName name="\r" localSheetId="1">[3]INSUMOS!#REF!</definedName>
    <definedName name="\r">[3]INSUMOS!#REF!</definedName>
    <definedName name="\t" localSheetId="1">[3]INSUMOS!#REF!</definedName>
    <definedName name="\t">[3]INSUMOS!#REF!</definedName>
    <definedName name="\x" localSheetId="1">[3]INSUMOS!#REF!</definedName>
    <definedName name="\x">[3]INSUMOS!#REF!</definedName>
    <definedName name="a">[4]Planilla!$C$58</definedName>
    <definedName name="A_IMPRESIÓN_IM" localSheetId="1">#REF!</definedName>
    <definedName name="A_IMPRESIÓN_IM">#REF!</definedName>
    <definedName name="a.baño2" localSheetId="1">'[5]VENTANAS Y PUERTAS'!#REF!</definedName>
    <definedName name="a.baño2">'[5]VENTANAS Y PUERTAS'!#REF!</definedName>
    <definedName name="a.gym_te" localSheetId="1">'[5]VENTANAS Y PUERTAS'!#REF!</definedName>
    <definedName name="a.gym_te">'[5]VENTANAS Y PUERTAS'!#REF!</definedName>
    <definedName name="a.ptav1" localSheetId="1">'[5]VENTANAS Y PUERTAS'!#REF!</definedName>
    <definedName name="a.ptav1">'[5]VENTANAS Y PUERTAS'!#REF!</definedName>
    <definedName name="a.ptav2" localSheetId="1">'[5]VENTANAS Y PUERTAS'!#REF!</definedName>
    <definedName name="a.ptav2">'[5]VENTANAS Y PUERTAS'!#REF!</definedName>
    <definedName name="a.ptav3" localSheetId="1">'[5]VENTANAS Y PUERTAS'!#REF!</definedName>
    <definedName name="a.ptav3">'[5]VENTANAS Y PUERTAS'!#REF!</definedName>
    <definedName name="a.ptav4" localSheetId="1">'[5]VENTANAS Y PUERTAS'!#REF!</definedName>
    <definedName name="a.ptav4">'[5]VENTANAS Y PUERTAS'!#REF!</definedName>
    <definedName name="A.V.1">'[6]VENTANAS Y PUERTAS'!$N$4</definedName>
    <definedName name="A.V.2">'[6]VENTANAS Y PUERTAS'!$N$5</definedName>
    <definedName name="a.v10" localSheetId="1">'[5]VENTANAS Y PUERTAS'!#REF!</definedName>
    <definedName name="a.v10">'[5]VENTANAS Y PUERTAS'!#REF!</definedName>
    <definedName name="a.v11" localSheetId="1">'[5]VENTANAS Y PUERTAS'!#REF!</definedName>
    <definedName name="a.v11">'[5]VENTANAS Y PUERTAS'!#REF!</definedName>
    <definedName name="a.v12" localSheetId="1">'[5]VENTANAS Y PUERTAS'!#REF!</definedName>
    <definedName name="a.v12">'[5]VENTANAS Y PUERTAS'!#REF!</definedName>
    <definedName name="a.v13" localSheetId="1">'[5]VENTANAS Y PUERTAS'!#REF!</definedName>
    <definedName name="a.v13">'[5]VENTANAS Y PUERTAS'!#REF!</definedName>
    <definedName name="a.v14" localSheetId="1">'[5]VENTANAS Y PUERTAS'!#REF!</definedName>
    <definedName name="a.v14">'[5]VENTANAS Y PUERTAS'!#REF!</definedName>
    <definedName name="a.v9" localSheetId="1">'[5]VENTANAS Y PUERTAS'!#REF!</definedName>
    <definedName name="a.v9">'[5]VENTANAS Y PUERTAS'!#REF!</definedName>
    <definedName name="AA" hidden="1">{"'COMERCIAL'!$A$1:$G$36"}</definedName>
    <definedName name="Acero" localSheetId="1">#REF!</definedName>
    <definedName name="Acero">#REF!</definedName>
    <definedName name="ACEROS" localSheetId="1">#REF!</definedName>
    <definedName name="ACEROS">#REF!</definedName>
    <definedName name="ActualBeyond">#REF!</definedName>
    <definedName name="adad" localSheetId="1">OFFSET(#REF!,0,0,1,COUNTA(#REF!)-1)</definedName>
    <definedName name="adad">OFFSET(#REF!,0,0,1,COUNTA(#REF!)-1)</definedName>
    <definedName name="Agregados" localSheetId="1">#REF!</definedName>
    <definedName name="Agregados">#REF!</definedName>
    <definedName name="AGRUPACIONES">'[7]AGRUPAC y PTO'!$C$7:$C$36</definedName>
    <definedName name="AIU" localSheetId="1">[8]APU_URB!#REF!</definedName>
    <definedName name="AIU">[8]APU_URB!#REF!</definedName>
    <definedName name="AIU_Eléctrico">'[9]PPto Eléctrico'!$C$31</definedName>
    <definedName name="Ajuste_M_de_T_Vía_S2">'[9]PPto Sistema Vial con Tramo 1'!$J$13</definedName>
    <definedName name="Alimpiar" localSheetId="1">#REF!,#REF!,#REF!,#REF!,#REF!,#REF!,#REF!,#REF!,#REF!,#REF!,#REF!,#REF!,#REF!,#REF!,#REF!,#REF!,#REF!,#REF!,#REF!,#REF!,#REF!,#REF!,#REF!,#REF!,#REF!,#REF!</definedName>
    <definedName name="Alimpiar">#REF!,#REF!,#REF!,#REF!,#REF!,#REF!,#REF!,#REF!,#REF!,#REF!,#REF!,#REF!,#REF!,#REF!,#REF!,#REF!,#REF!,#REF!,#REF!,#REF!,#REF!,#REF!,#REF!,#REF!,#REF!,#REF!</definedName>
    <definedName name="ancho" localSheetId="1">#REF!</definedName>
    <definedName name="ancho">#REF!</definedName>
    <definedName name="Andenes_área">'[9]PPto Sistema Vial con Tramo 1'!$D$225</definedName>
    <definedName name="Andenes_área_sin_Tramo_1">'[9]PPto Sistema Vial sin Tramo 1'!$E$183</definedName>
    <definedName name="Andenes_Longitud">'[9]PPto Sistema Vial con Tramo 1'!$D$224</definedName>
    <definedName name="Andenes_Longitud_sinTramo_1">'[9]PPto Sistema Vial sin Tramo 1'!$E$182</definedName>
    <definedName name="anexos" localSheetId="1">#REF!</definedName>
    <definedName name="anexos">#REF!</definedName>
    <definedName name="ap">[4]Planilla!$D$58</definedName>
    <definedName name="Apar.Sanitarios" localSheetId="1">#REF!</definedName>
    <definedName name="Apar.Sanitarios">#REF!</definedName>
    <definedName name="APORTES_PROPI" localSheetId="1">#REF!</definedName>
    <definedName name="APORTES_PROPI">#REF!</definedName>
    <definedName name="Aptos_con_Subs">'[10]C 1-2 - Flujo'!$F$118</definedName>
    <definedName name="Aptos_sin_Subs">'[10]C 1-2 - Flujo'!$F$119</definedName>
    <definedName name="AptosSubrr" localSheetId="1">#REF!</definedName>
    <definedName name="AptosSubrr">#REF!</definedName>
    <definedName name="AptosVendidos" localSheetId="1">#REF!</definedName>
    <definedName name="AptosVendidos">#REF!</definedName>
    <definedName name="APU">[11]APU!$A$17:$H$19251</definedName>
    <definedName name="APU_RCI" localSheetId="1">#REF!</definedName>
    <definedName name="APU_RCI">#REF!</definedName>
    <definedName name="area" localSheetId="1">#REF!</definedName>
    <definedName name="area">#REF!</definedName>
    <definedName name="Area_Bruta">'[9]Lote y cesiones'!$B$8</definedName>
    <definedName name="Area_Cesión_efectiva">'[9]Lote y cesiones'!$E$8</definedName>
    <definedName name="Area_const">'[9]Modelo Financiero'!$G$95</definedName>
    <definedName name="Area_constr_Cj_1" localSheetId="1">'[12]Ventas '!#REF!</definedName>
    <definedName name="Area_constr_Cj_1">'[12]Ventas '!#REF!</definedName>
    <definedName name="Area_constr_Cj_2" localSheetId="1">'[12]Ventas '!#REF!</definedName>
    <definedName name="Area_constr_Cj_2">'[12]Ventas '!#REF!</definedName>
    <definedName name="AREA_DE_CONSTRU" localSheetId="1">#REF!</definedName>
    <definedName name="AREA_DE_CONSTRU">#REF!</definedName>
    <definedName name="_xlnm.Print_Area" localSheetId="1">'URBANISMO TOTAL'!$A$1:$I$44</definedName>
    <definedName name="Area_Edificac_Vendible_VIS_4">[10]Factibilidad!$O$97</definedName>
    <definedName name="Area_Edificac_Vendible_VIS_5P">[10]Factibilidad!$O$98</definedName>
    <definedName name="Area_Edificac_Vendible_VIS_6">[10]Factibilidad!$O$96</definedName>
    <definedName name="AREA_MODELO" localSheetId="1">#REF!</definedName>
    <definedName name="AREA_MODELO">#REF!</definedName>
    <definedName name="Area_neta">'[9]Lote y cesiones'!$C$8</definedName>
    <definedName name="Area_Util">'[9]Lote y cesiones'!$D$8</definedName>
    <definedName name="Area_Vend_Tipo1E">[13]Areas!$H$11</definedName>
    <definedName name="Area_Vend_Tipo1M">[13]Areas!$H$10</definedName>
    <definedName name="Area_Vend_Tipo2E">[13]Areas!$H$13</definedName>
    <definedName name="Area_Vend_Tipo2M">[13]Areas!$H$12</definedName>
    <definedName name="Area_Vend_Tipo3">[13]Areas!$H$14</definedName>
    <definedName name="AREA_VENDIBLE" localSheetId="1">#REF!</definedName>
    <definedName name="AREA_VENDIBLE">#REF!</definedName>
    <definedName name="Area_ventas">'[9]Modelo Financiero'!$F$15</definedName>
    <definedName name="Area1" localSheetId="1">#REF!</definedName>
    <definedName name="Area1">#REF!</definedName>
    <definedName name="Area2" localSheetId="1">#REF!</definedName>
    <definedName name="Area2">#REF!</definedName>
    <definedName name="areat" localSheetId="1">#REF!</definedName>
    <definedName name="areat">#REF!</definedName>
    <definedName name="asdasd" localSheetId="1">#REF!</definedName>
    <definedName name="asdasd">#REF!</definedName>
    <definedName name="AV_Ap_VIP" localSheetId="1">#REF!</definedName>
    <definedName name="AV_Ap_VIP">#REF!</definedName>
    <definedName name="AV_Ap_VIS" localSheetId="1">#REF!</definedName>
    <definedName name="AV_Ap_VIS">#REF!</definedName>
    <definedName name="AV_Casas" localSheetId="1">#REF!</definedName>
    <definedName name="AV_Casas">#REF!</definedName>
    <definedName name="B" localSheetId="1">#REF!</definedName>
    <definedName name="B">#REF!</definedName>
    <definedName name="BORDE1" localSheetId="1">#REF!</definedName>
    <definedName name="BORDE1">#REF!</definedName>
    <definedName name="BuiltIn_AutoFilter___4" localSheetId="1">#REF!</definedName>
    <definedName name="BuiltIn_AutoFilter___4">#REF!</definedName>
    <definedName name="BuiltIn_Print_Area" localSheetId="1">#REF!</definedName>
    <definedName name="BuiltIn_Print_Area">#REF!</definedName>
    <definedName name="BuiltIn_Print_Titles" localSheetId="1">#REF!</definedName>
    <definedName name="BuiltIn_Print_Titles">#REF!</definedName>
    <definedName name="C.D_TotalProyecto">'[14]C.Indirectos'!$F$25</definedName>
    <definedName name="C.D." localSheetId="1">[15]Indirectos!#REF!</definedName>
    <definedName name="C.D.">[15]Indirectos!#REF!</definedName>
    <definedName name="C.Indirecto">[16]Indirectos!$F$115</definedName>
    <definedName name="CAN" localSheetId="1">#REF!</definedName>
    <definedName name="CAN">#REF!</definedName>
    <definedName name="CAN_APTO" localSheetId="1">#REF!</definedName>
    <definedName name="CAN_APTO">#REF!</definedName>
    <definedName name="CANT">'[17]URB CENTRAL PARK real'!$D:$I,'[17]URB CENTRAL PARK real'!$M:$N,'[17]URB CENTRAL PARK real'!$P:$P,'[17]URB CENTRAL PARK real'!$R:$S,'[17]URB CENTRAL PARK real'!$V:$V,'[17]URB CENTRAL PARK real'!$X:$Y,'[17]URB CENTRAL PARK real'!$AA:$AA,'[17]URB CENTRAL PARK real'!$AC:$AD,'[17]URB CENTRAL PARK real'!$AF:$AF,'[17]URB CENTRAL PARK real'!$AH:$AI,'[17]URB CENTRAL PARK real'!$AK:$AK,'[17]URB CENTRAL PARK real'!$AM:$AN,'[17]URB CENTRAL PARK real'!$AP:$AV,'[17]URB CENTRAL PARK real'!$AZ:$BD</definedName>
    <definedName name="Capitulos" localSheetId="1">#REF!</definedName>
    <definedName name="Capitulos">#REF!</definedName>
    <definedName name="CARLOS" localSheetId="1">#REF!</definedName>
    <definedName name="CARLOS">#REF!</definedName>
    <definedName name="Carp.Aluminio" localSheetId="1">#REF!</definedName>
    <definedName name="Carp.Aluminio">#REF!</definedName>
    <definedName name="Carp.Metalica" localSheetId="1">#REF!</definedName>
    <definedName name="Carp.Metalica">#REF!</definedName>
    <definedName name="Cerrajeria" localSheetId="1">#REF!</definedName>
    <definedName name="Cerrajeria">#REF!</definedName>
    <definedName name="CG" localSheetId="1">#REF!</definedName>
    <definedName name="CG">#REF!</definedName>
    <definedName name="cinco" localSheetId="1">#REF!</definedName>
    <definedName name="cinco">#REF!</definedName>
    <definedName name="Ciudades" localSheetId="1">#REF!</definedName>
    <definedName name="Ciudades">#REF!</definedName>
    <definedName name="CJ_1">'[10]Prog Gral'!$D$7</definedName>
    <definedName name="CJ_2">'[10]Prog Gral'!$D$15</definedName>
    <definedName name="CJ_3">'[10]Prog Gral'!$D$24</definedName>
    <definedName name="CJ_4">'[10]Prog Gral'!$D$32</definedName>
    <definedName name="CJ_5">'[10]Prog Gral'!$D$37</definedName>
    <definedName name="CJ_6_VIP">'[10]Prog Gral'!$D$43</definedName>
    <definedName name="Combustible" localSheetId="1">#REF!</definedName>
    <definedName name="Combustible">#REF!</definedName>
    <definedName name="Comerciales">[18]Listas!$D$2:$D$23</definedName>
    <definedName name="Concretos" localSheetId="1">#REF!</definedName>
    <definedName name="Concretos">#REF!</definedName>
    <definedName name="CONG" localSheetId="1">#REF!</definedName>
    <definedName name="CONG">#REF!</definedName>
    <definedName name="Consolidado" localSheetId="1">#REF!</definedName>
    <definedName name="Consolidado">#REF!</definedName>
    <definedName name="CONTRATO">'[7]R-ING-002'!$AG$15:$AG$17</definedName>
    <definedName name="CORRECCION_MONE" localSheetId="1">#REF!</definedName>
    <definedName name="CORRECCION_MONE">#REF!</definedName>
    <definedName name="costo_diercto_cj_1" localSheetId="1">'[12]Ventas '!#REF!</definedName>
    <definedName name="costo_diercto_cj_1">'[12]Ventas '!#REF!</definedName>
    <definedName name="costo_diercto_cj_1_E1" localSheetId="1">'[12]Ventas '!#REF!</definedName>
    <definedName name="costo_diercto_cj_1_E1">'[12]Ventas '!#REF!</definedName>
    <definedName name="costo_diercto_cj_1_E2" localSheetId="1">'[12]Ventas '!#REF!</definedName>
    <definedName name="costo_diercto_cj_1_E2">'[12]Ventas '!#REF!</definedName>
    <definedName name="costo_diercto_cj_1_E3" localSheetId="1">'[12]Ventas '!#REF!</definedName>
    <definedName name="costo_diercto_cj_1_E3">'[12]Ventas '!#REF!</definedName>
    <definedName name="costo_diercto_cj_2" localSheetId="1">'[12]Ventas '!#REF!</definedName>
    <definedName name="costo_diercto_cj_2">'[12]Ventas '!#REF!</definedName>
    <definedName name="costo_directos_edificacion">'[9]Modelo Financiero'!$I$97</definedName>
    <definedName name="COSTO_FIJO" localSheetId="1">#REF!</definedName>
    <definedName name="COSTO_FIJO">#REF!</definedName>
    <definedName name="costo_indirectos_edificacion">'[9]Modelo Financiero'!$I$117</definedName>
    <definedName name="COSTO_POR_MTS2" localSheetId="1">#REF!</definedName>
    <definedName name="COSTO_POR_MTS2">#REF!</definedName>
    <definedName name="COSTO_TOTAL" localSheetId="1">#REF!</definedName>
    <definedName name="COSTO_TOTAL">#REF!</definedName>
    <definedName name="COSTO_VENTAS" localSheetId="1">#REF!</definedName>
    <definedName name="COSTO_VENTAS">#REF!</definedName>
    <definedName name="CostoDirecto" localSheetId="1">#REF!</definedName>
    <definedName name="CostoDirecto">#REF!</definedName>
    <definedName name="COSTOS_DE_PUBLI" localSheetId="1">#REF!</definedName>
    <definedName name="COSTOS_DE_PUBLI">#REF!</definedName>
    <definedName name="costos_indir_cj_1" localSheetId="1">'[12]Ventas '!#REF!</definedName>
    <definedName name="costos_indir_cj_1">'[12]Ventas '!#REF!</definedName>
    <definedName name="costos_indir_cj_2" localSheetId="1">'[12]Ventas '!#REF!</definedName>
    <definedName name="costos_indir_cj_2">'[12]Ventas '!#REF!</definedName>
    <definedName name="costos_totales_sin_lote">'[9]Modelo Financiero'!$I$119</definedName>
    <definedName name="credicav" localSheetId="1">#REF!</definedName>
    <definedName name="credicav">#REF!</definedName>
    <definedName name="Criteria">[3]INSUMOS!#REF!</definedName>
    <definedName name="_xlnm.Criteria" localSheetId="1">[3]INSUMOS!#REF!</definedName>
    <definedName name="_xlnm.Criteria">[3]INSUMOS!#REF!</definedName>
    <definedName name="Criterios_IM" localSheetId="1">[3]INSUMOS!#REF!</definedName>
    <definedName name="Criterios_IM">[3]INSUMOS!#REF!</definedName>
    <definedName name="CROCRE" localSheetId="1">#REF!</definedName>
    <definedName name="CROCRE">#REF!</definedName>
    <definedName name="CRONOGRAMA" localSheetId="1">#REF!</definedName>
    <definedName name="CRONOGRAMA">#REF!</definedName>
    <definedName name="CTR_Et">'[10]Prog Gral'!$S$16</definedName>
    <definedName name="CTR_Pr">'[10]Prog Gral'!$S$14</definedName>
    <definedName name="Cuadrillas" localSheetId="1">#REF!</definedName>
    <definedName name="Cuadrillas">#REF!</definedName>
    <definedName name="Cuadro" localSheetId="1">#REF!</definedName>
    <definedName name="Cuadro">#REF!</definedName>
    <definedName name="cuatro" localSheetId="1">#REF!</definedName>
    <definedName name="cuatro">#REF!</definedName>
    <definedName name="Cubierta" localSheetId="1">#REF!</definedName>
    <definedName name="Cubierta">#REF!</definedName>
    <definedName name="CUOTA_INICIAL" localSheetId="1">#REF!</definedName>
    <definedName name="CUOTA_INICIAL">#REF!</definedName>
    <definedName name="CUOTAINICIAL">'[16]Flujo de Caja Total'!$F$181</definedName>
    <definedName name="CuotasIni" localSheetId="1">#REF!</definedName>
    <definedName name="CuotasIni">#REF!</definedName>
    <definedName name="d" localSheetId="1">'[19]VENTANAS Y PUERTAS'!#REF!</definedName>
    <definedName name="d">'[19]VENTANAS Y PUERTAS'!#REF!</definedName>
    <definedName name="dad" localSheetId="1">[20]Indirectos!#REF!</definedName>
    <definedName name="dad">[20]Indirectos!#REF!</definedName>
    <definedName name="DADA" localSheetId="1">[20]Indirectos!#REF!</definedName>
    <definedName name="DADA">[20]Indirectos!#REF!</definedName>
    <definedName name="dd" localSheetId="1">#REF!</definedName>
    <definedName name="dd">#REF!</definedName>
    <definedName name="ddd" localSheetId="1">#REF!</definedName>
    <definedName name="ddd">#REF!</definedName>
    <definedName name="dddd" localSheetId="1">#REF!</definedName>
    <definedName name="dddd">#REF!</definedName>
    <definedName name="dddddd">[21]Datos!$D$19</definedName>
    <definedName name="Desp_As" localSheetId="1">#REF!</definedName>
    <definedName name="Desp_As">#REF!</definedName>
    <definedName name="Desp_Conc">'[22]T3 2022'!$E$454</definedName>
    <definedName name="DespAs" localSheetId="1">#REF!</definedName>
    <definedName name="DespAs">#REF!</definedName>
    <definedName name="Desperdicio">'[23]MAJESTIC II'!$D$650</definedName>
    <definedName name="diez" localSheetId="1">#REF!</definedName>
    <definedName name="diez">#REF!</definedName>
    <definedName name="Display_Week">#REF!</definedName>
    <definedName name="dos" localSheetId="1">#REF!</definedName>
    <definedName name="dos">#REF!</definedName>
    <definedName name="Drywall" localSheetId="1">#REF!</definedName>
    <definedName name="Drywall">#REF!</definedName>
    <definedName name="Edificación_Directo_Total" localSheetId="1">#REF!</definedName>
    <definedName name="Edificación_Directo_Total">#REF!</definedName>
    <definedName name="ENTRADA" localSheetId="1">#REF!</definedName>
    <definedName name="ENTRADA">#REF!</definedName>
    <definedName name="ENTRADA1" localSheetId="1">#REF!</definedName>
    <definedName name="ENTRADA1">#REF!</definedName>
    <definedName name="Equipos" localSheetId="1">#REF!</definedName>
    <definedName name="Equipos">#REF!</definedName>
    <definedName name="EquiposEspeciales" localSheetId="1">#REF!</definedName>
    <definedName name="EquiposEspeciales">#REF!</definedName>
    <definedName name="est" localSheetId="1">#REF!</definedName>
    <definedName name="est">#REF!</definedName>
    <definedName name="ESTANDAR" localSheetId="1">'[24]R-ING-067'!#REF!</definedName>
    <definedName name="ESTANDAR">'[24]R-ING-067'!#REF!</definedName>
    <definedName name="Excel_BuiltIn_Print_Area">"#REF!"</definedName>
    <definedName name="Excel_BuiltIn_Print_Area_1">"#REF!"</definedName>
    <definedName name="Excel_BuiltIn_Print_Area_1_1">"#REF!"</definedName>
    <definedName name="Excel_BuiltIn_Print_Area_1_1_1">"#REF!"</definedName>
    <definedName name="Excel_BuiltIn_Print_Area_1_1_1_1" localSheetId="1">#REF!</definedName>
    <definedName name="Excel_BuiltIn_Print_Area_1_1_1_1">#REF!</definedName>
    <definedName name="Excel_BuiltIn_Print_Area_2" localSheetId="1">#REF!</definedName>
    <definedName name="Excel_BuiltIn_Print_Area_2">#REF!</definedName>
    <definedName name="Excel_BuiltIn_Print_Area_2_1">"#REF!"</definedName>
    <definedName name="Excel_BuiltIn_Print_Area_4" localSheetId="1">(#REF!,#REF!)</definedName>
    <definedName name="Excel_BuiltIn_Print_Area_4">(#REF!,#REF!)</definedName>
    <definedName name="F.I." hidden="1">{"'COMERCIAL'!$A$1:$G$36"}</definedName>
    <definedName name="FACTIBILIDAD" hidden="1">{"'COMERCIAL'!$A$1:$G$36"}</definedName>
    <definedName name="factor" localSheetId="1">#REF!</definedName>
    <definedName name="factor">#REF!</definedName>
    <definedName name="FCT_In_Cj">'[10]Prog Gral'!$S$12</definedName>
    <definedName name="FCT_In_Et">'[10]Prog Gral'!$S$13</definedName>
    <definedName name="FCT_In_Pr">'[10]Prog Gral'!$S$11</definedName>
    <definedName name="Fecha" localSheetId="1">#REF!</definedName>
    <definedName name="Fecha">#REF!</definedName>
    <definedName name="Fecha_In_con_CJ1_E1">'[9]Program Ejecución'!$D$20</definedName>
    <definedName name="Fecha_In_con_CJ1_E2">'[9]Program Ejecución'!$D$22</definedName>
    <definedName name="Fecha_In_con_CJ1_E3">'[9]Program Ejecución'!$D$24</definedName>
    <definedName name="Fecha_In_con_CJ1_E4">'[9]Program Ejecución'!$D$26</definedName>
    <definedName name="Fecha_In_con_CJ1_E5">'[9]Program Ejecución'!$D$28</definedName>
    <definedName name="Fecha_In_con_CJ1_E6">'[9]Program Ejecución'!$D$30</definedName>
    <definedName name="Fecha_In_con_CJ2_E1">'[9]Program Ejecución'!$D$33</definedName>
    <definedName name="Fecha_In_con_CJ2_E2">'[9]Program Ejecución'!$D$35</definedName>
    <definedName name="Fecha_In_con_CJ2_E3">'[9]Program Ejecución'!$D$37</definedName>
    <definedName name="Fecha_In_con_CJ2_E4">'[9]Program Ejecución'!$D$39</definedName>
    <definedName name="Fecha_In_con_CJ2_E5">'[9]Program Ejecución'!$D$41</definedName>
    <definedName name="Fecha_In_con_CJ2_E6">'[9]Program Ejecución'!$D$43</definedName>
    <definedName name="Fecha_Ini_urb_Gener">'[9]Program Ejecución'!$D$9</definedName>
    <definedName name="Fecha_Ini_urb_loca_Cj_2">'[9]Program Ejecución'!$D$15</definedName>
    <definedName name="Fecha_inic_Venta_Cj_1">'[9]Program Ejecución'!$D$116</definedName>
    <definedName name="Fecha_inic_Venta_Cj_2">'[9]Program Ejecución'!$D$119</definedName>
    <definedName name="Ferreteria" localSheetId="1">#REF!</definedName>
    <definedName name="Ferreteria">#REF!</definedName>
    <definedName name="Fiducia" localSheetId="1">#REF!</definedName>
    <definedName name="Fiducia">#REF!</definedName>
    <definedName name="finanbank" localSheetId="1">#REF!</definedName>
    <definedName name="finanbank">#REF!</definedName>
    <definedName name="Financ_Cj_1">[9]Ejecución!$D$173</definedName>
    <definedName name="Financ_Cj_2">[9]Ejecución!$D$193</definedName>
    <definedName name="Financ_Jana">[9]Ejecución!$D$202</definedName>
    <definedName name="FINANCIACION">'[16]Flujo de Caja Total'!$F$182</definedName>
    <definedName name="FINANCIACION_CREDITO_CONSTRUCTOR">'[16]Flujo de Caja Total'!$F$170</definedName>
    <definedName name="Financiacion_porcen">[9]Ejecución!$I$144</definedName>
    <definedName name="FINANCIACION2">'[25]Flujo de Caja Total'!$F$182</definedName>
    <definedName name="Financieros_1eraEtapa" localSheetId="1">'[10]C 1-2 - Finan'!#REF!</definedName>
    <definedName name="Financieros_1eraEtapa">'[10]C 1-2 - Finan'!#REF!</definedName>
    <definedName name="Financieros_totales">'[9]Modelo Financiero'!$I$116</definedName>
    <definedName name="FL">[26]COLUMNAS!$D$6</definedName>
    <definedName name="FLE">[26]COLUMNAS!$C$6</definedName>
    <definedName name="flejes" localSheetId="1">#REF!</definedName>
    <definedName name="flejes">#REF!</definedName>
    <definedName name="Formaletas" localSheetId="1">#REF!</definedName>
    <definedName name="Formaletas">#REF!</definedName>
    <definedName name="FPV_In_Cj">'[10]Prog Gral'!$S$9</definedName>
    <definedName name="FPV_In_Et">'[10]Prog Gral'!$S$10</definedName>
    <definedName name="FPV_In_Pr">'[10]Prog Gral'!$S$8</definedName>
    <definedName name="FRFRF" localSheetId="1">#REF!</definedName>
    <definedName name="FRFRF">#REF!</definedName>
    <definedName name="GA">[26]COLUMNAS!$D$7</definedName>
    <definedName name="GAN">[26]COLUMNAS!$C$7</definedName>
    <definedName name="Geosinteticos" localSheetId="1">#REF!</definedName>
    <definedName name="Geosinteticos">#REF!</definedName>
    <definedName name="grafil" localSheetId="1">#REF!</definedName>
    <definedName name="grafil">#REF!</definedName>
    <definedName name="HOLA" hidden="1">{"'COMERCIAL'!$A$1:$G$36"}</definedName>
    <definedName name="honora_urban_general" localSheetId="1">'[12]Ventas '!#REF!</definedName>
    <definedName name="honora_urban_general">'[12]Ventas '!#REF!</definedName>
    <definedName name="Honorarios_pesos">'[9]Modelo Financiero'!$K$131</definedName>
    <definedName name="HPPP" localSheetId="1">OFFSET(#REF!,0,0,1,COUNTA(#REF!)-1)</definedName>
    <definedName name="HPPP">OFFSET(#REF!,0,0,1,COUNTA(#REF!)-1)</definedName>
    <definedName name="HTML__t" localSheetId="1">#REF!</definedName>
    <definedName name="HTML__t">#REF!</definedName>
    <definedName name="HTML_1" localSheetId="1">#REF!</definedName>
    <definedName name="HTML_1">#REF!</definedName>
    <definedName name="HTML_2" localSheetId="1">#REF!</definedName>
    <definedName name="HTML_2">#REF!</definedName>
    <definedName name="HTML_3" localSheetId="1">#REF!</definedName>
    <definedName name="HTML_3">#REF!</definedName>
    <definedName name="HTML_all" localSheetId="1">#REF!</definedName>
    <definedName name="HTML_all">#REF!</definedName>
    <definedName name="HTML_CodePage" hidden="1">1252</definedName>
    <definedName name="HTML_Control" hidden="1">{"'COMERCIAL'!$A$1:$G$36"}</definedName>
    <definedName name="HTML_Control2" hidden="1">{"'COMERCIAL'!$A$1:$G$36"}</definedName>
    <definedName name="HTML_Control3" hidden="1">{"'COMERCIAL'!$A$1:$G$36"}</definedName>
    <definedName name="HTML_Description" hidden="1">""</definedName>
    <definedName name="HTML_Email" hidden="1">""</definedName>
    <definedName name="HTML_Header" hidden="1">""</definedName>
    <definedName name="HTML_LastUpdate" hidden="1">"01/06/2001"</definedName>
    <definedName name="HTML_LineAfter" hidden="1">FALSE</definedName>
    <definedName name="HTML_LineBefore" hidden="1">FALSE</definedName>
    <definedName name="HTML_Name" hidden="1">"POLITICA DE CREDITO"</definedName>
    <definedName name="HTML_OBDlg2" hidden="1">TRUE</definedName>
    <definedName name="HTML_OBDlg4" hidden="1">TRUE</definedName>
    <definedName name="HTML_OS" hidden="1">0</definedName>
    <definedName name="HTML_PathFile" hidden="1">"C:\HECTOR\LINEAS\GERENCIA ORGANIZACION\COMERCIAL.htm"</definedName>
    <definedName name="HTML_tables" localSheetId="1">#REF!</definedName>
    <definedName name="HTML_tables">#REF!</definedName>
    <definedName name="HTML_Title" hidden="1">"comercial"</definedName>
    <definedName name="htmlCONTROL" hidden="1">{"'COMERCIAL'!$A$1:$G$36"}</definedName>
    <definedName name="Impermeabilizantes" localSheetId="1">#REF!</definedName>
    <definedName name="Impermeabilizantes">#REF!</definedName>
    <definedName name="IMPR" localSheetId="1">#REF!</definedName>
    <definedName name="IMPR">#REF!</definedName>
    <definedName name="IMPRE" localSheetId="1">#REF!</definedName>
    <definedName name="IMPRE">#REF!</definedName>
    <definedName name="imprevist_urban_general" localSheetId="1">'[12]Ventas '!#REF!</definedName>
    <definedName name="imprevist_urban_general">'[12]Ventas '!#REF!</definedName>
    <definedName name="Imprimir_área_IM" localSheetId="1">#REF!</definedName>
    <definedName name="Imprimir_área_IM">#REF!</definedName>
    <definedName name="Imprimir_títulos_IM" localSheetId="1">#REF!</definedName>
    <definedName name="Imprimir_títulos_IM">#REF!</definedName>
    <definedName name="Incremento_costos_año">[9]Hipótesis!$C$13</definedName>
    <definedName name="Incremento_ventas_año">[9]Hipótesis!$C$12</definedName>
    <definedName name="Indirectos_Cargas_porcj">'[9]Modelo Financiero'!$C$124</definedName>
    <definedName name="INFLA_MENSUAL" localSheetId="1">#REF!</definedName>
    <definedName name="INFLA_MENSUAL">#REF!</definedName>
    <definedName name="INICIACION_OBRA" localSheetId="1">#REF!</definedName>
    <definedName name="INICIACION_OBRA">#REF!</definedName>
    <definedName name="Iniciar" localSheetId="1">#REF!</definedName>
    <definedName name="Iniciar">#REF!</definedName>
    <definedName name="Inst.Electricas" localSheetId="1">#REF!</definedName>
    <definedName name="Inst.Electricas">#REF!</definedName>
    <definedName name="Inst.Hidrosanitarias" localSheetId="1">#REF!</definedName>
    <definedName name="Inst.Hidrosanitarias">#REF!</definedName>
    <definedName name="INSUMOS">[27]INSUMOS!$A$1:$A$859</definedName>
    <definedName name="IntePagadosT1A">'[28]C.I Const'!$O$123</definedName>
    <definedName name="item" localSheetId="1">#REF!</definedName>
    <definedName name="item">#REF!</definedName>
    <definedName name="IVASOBRE">'[7]R-ING-002'!$AG$11:$AG$12</definedName>
    <definedName name="JUAN" localSheetId="1">#REF!</definedName>
    <definedName name="JUAN">#REF!</definedName>
    <definedName name="l.acc">'[5]VENTANAS Y PUERTAS'!$B$38</definedName>
    <definedName name="l.ascensor">'[5]VENTANAS Y PUERTAS'!$B$42</definedName>
    <definedName name="l.baño2" localSheetId="1">'[5]VENTANAS Y PUERTAS'!#REF!</definedName>
    <definedName name="l.baño2">'[5]VENTANAS Y PUERTAS'!#REF!</definedName>
    <definedName name="l.entrada">'[5]VENTANAS Y PUERTAS'!$B$43</definedName>
    <definedName name="l.escemer">'[5]VENTANAS Y PUERTAS'!$B$44</definedName>
    <definedName name="l.gym_te" localSheetId="1">'[5]VENTANAS Y PUERTAS'!#REF!</definedName>
    <definedName name="l.gym_te">'[5]VENTANAS Y PUERTAS'!#REF!</definedName>
    <definedName name="l.ptav1" localSheetId="1">'[5]VENTANAS Y PUERTAS'!#REF!</definedName>
    <definedName name="l.ptav1">'[5]VENTANAS Y PUERTAS'!#REF!</definedName>
    <definedName name="l.ptav2" localSheetId="1">'[5]VENTANAS Y PUERTAS'!#REF!</definedName>
    <definedName name="l.ptav2">'[5]VENTANAS Y PUERTAS'!#REF!</definedName>
    <definedName name="l.ptav3" localSheetId="1">'[5]VENTANAS Y PUERTAS'!#REF!</definedName>
    <definedName name="l.ptav3">'[5]VENTANAS Y PUERTAS'!#REF!</definedName>
    <definedName name="l.ptav4" localSheetId="1">'[5]VENTANAS Y PUERTAS'!#REF!</definedName>
    <definedName name="l.ptav4">'[5]VENTANAS Y PUERTAS'!#REF!</definedName>
    <definedName name="l.social" localSheetId="1">'[5]VENTANAS Y PUERTAS'!#REF!</definedName>
    <definedName name="l.social">'[5]VENTANAS Y PUERTAS'!#REF!</definedName>
    <definedName name="l.v10" localSheetId="1">'[5]VENTANAS Y PUERTAS'!#REF!</definedName>
    <definedName name="l.v10">'[5]VENTANAS Y PUERTAS'!#REF!</definedName>
    <definedName name="l.v11" localSheetId="1">'[5]VENTANAS Y PUERTAS'!#REF!</definedName>
    <definedName name="l.v11">'[5]VENTANAS Y PUERTAS'!#REF!</definedName>
    <definedName name="l.v12" localSheetId="1">'[5]VENTANAS Y PUERTAS'!#REF!</definedName>
    <definedName name="l.v12">'[5]VENTANAS Y PUERTAS'!#REF!</definedName>
    <definedName name="l.v13" localSheetId="1">'[5]VENTANAS Y PUERTAS'!#REF!</definedName>
    <definedName name="l.v13">'[5]VENTANAS Y PUERTAS'!#REF!</definedName>
    <definedName name="l.v14" localSheetId="1">'[5]VENTANAS Y PUERTAS'!#REF!</definedName>
    <definedName name="l.v14">'[5]VENTANAS Y PUERTAS'!#REF!</definedName>
    <definedName name="l.v7" localSheetId="1">'[5]VENTANAS Y PUERTAS'!#REF!</definedName>
    <definedName name="l.v7">'[5]VENTANAS Y PUERTAS'!#REF!</definedName>
    <definedName name="l.v8" localSheetId="1">'[5]VENTANAS Y PUERTAS'!#REF!</definedName>
    <definedName name="l.v8">'[5]VENTANAS Y PUERTAS'!#REF!</definedName>
    <definedName name="l.v9" localSheetId="1">'[5]VENTANAS Y PUERTAS'!#REF!</definedName>
    <definedName name="l.v9">'[5]VENTANAS Y PUERTAS'!#REF!</definedName>
    <definedName name="Ladrillos" localSheetId="1">#REF!</definedName>
    <definedName name="Ladrillos">#REF!</definedName>
    <definedName name="Leh">[29]Ins_EH!$B$2:$B$33</definedName>
    <definedName name="LiMo">[29]Ins_MO!$B$2:$B$14</definedName>
    <definedName name="Líneas">[30]LISTAS!$B$3:$B$5</definedName>
    <definedName name="LinInv">[30]H1!$M$22</definedName>
    <definedName name="Lmat">[29]Ins_Mat!$B$2:$B$1237</definedName>
    <definedName name="LOSA">[31]W!$A$22:$D$29</definedName>
    <definedName name="LOTE" localSheetId="1">#REF!</definedName>
    <definedName name="LOTE">#REF!</definedName>
    <definedName name="lote_m2_promedio">'[9]Modelo Financiero'!$F$22</definedName>
    <definedName name="Lote_m2_VPN_bruta">[9]Ejecución!$D$274</definedName>
    <definedName name="Lote_m2_VPN_neta">[9]Ejecución!$D$275</definedName>
    <definedName name="Lote_porce_ventas">[9]Hipótesis!$C$9</definedName>
    <definedName name="Lote_valor_total">'[9]Modelo Financiero'!$G$24</definedName>
    <definedName name="Lote_VPN">[9]Ejecución!$D$273</definedName>
    <definedName name="Ltr">[29]Ins_TR!$B$2:$B$12</definedName>
    <definedName name="MA" localSheetId="1">#REF!</definedName>
    <definedName name="MA">#REF!</definedName>
    <definedName name="Maderas" localSheetId="1">#REF!</definedName>
    <definedName name="Maderas">#REF!</definedName>
    <definedName name="main" localSheetId="1">#REF!</definedName>
    <definedName name="main">#REF!</definedName>
    <definedName name="May_09">OFFSET('[32]Proyección Ventas--MANIZALES'!$E$6,0,0,1,COUNTA('[32]Proyección Ventas--MANIZALES'!$6:$6)-5)</definedName>
    <definedName name="May_10">OFFSET('[32]Proyección Ventas--PEREIRA'!$E$6,0,0,1,COUNTA('[32]Proyección Ventas--PEREIRA'!$6:$6)-5)</definedName>
    <definedName name="MC" localSheetId="1">#REF!</definedName>
    <definedName name="MC">#REF!</definedName>
    <definedName name="Mes" localSheetId="1">#REF!</definedName>
    <definedName name="Mes">#REF!</definedName>
    <definedName name="Meses">OFFSET('[32]Plan Maestro-MANIZALES'!$H$16,0,0,1,COUNTA('[32]Plan Maestro-MANIZALES'!$16:$16)-1)</definedName>
    <definedName name="Meses2">OFFSET('[32]Plan Maestro-PEREIRA'!$H$16,0,0,1,COUNTA('[32]Plan Maestro-PEREIRA'!$16:$16)-1)</definedName>
    <definedName name="Meses3" localSheetId="1">OFFSET(#REF!,0,0,1,COUNTA(#REF!)-1)</definedName>
    <definedName name="Meses3">OFFSET(#REF!,0,0,1,COUNTA(#REF!)-1)</definedName>
    <definedName name="MOVIMIENTO">'[7]R-ING-002'!$AG$2:$AG$3</definedName>
    <definedName name="MURO">[31]W!$A$9:$D$16</definedName>
    <definedName name="NATTURA" localSheetId="1">#REF!</definedName>
    <definedName name="NATTURA">#REF!</definedName>
    <definedName name="NoMes" localSheetId="1">#REF!</definedName>
    <definedName name="NoMes">#REF!</definedName>
    <definedName name="nueve" localSheetId="1">#REF!</definedName>
    <definedName name="nueve">#REF!</definedName>
    <definedName name="NUM._DE_GARAJES" localSheetId="1">#REF!</definedName>
    <definedName name="NUM._DE_GARAJES">#REF!</definedName>
    <definedName name="o">[4]Planilla!$C$60</definedName>
    <definedName name="ocho" localSheetId="1">#REF!</definedName>
    <definedName name="ocho">#REF!</definedName>
    <definedName name="op">[4]Planilla!$D$60</definedName>
    <definedName name="p.acc">'[5]VENTANAS Y PUERTAS'!$D$38</definedName>
    <definedName name="P.ACCESO">'[33]V&amp;P'!$D$21</definedName>
    <definedName name="p.alc">'[5]VENTANAS Y PUERTAS'!$D$40</definedName>
    <definedName name="p.alcoauxiliar" localSheetId="1">'[34]VENTANAS Y PUERTAS'!#REF!</definedName>
    <definedName name="p.alcoauxiliar">'[34]VENTANAS Y PUERTAS'!#REF!</definedName>
    <definedName name="P.ALCOBA">'[33]V&amp;P'!$D$23</definedName>
    <definedName name="P.ALCOBAS">'[35]VENTANAS Y PUERTAS'!$D$53</definedName>
    <definedName name="p.ascensor">'[5]VENTANAS Y PUERTAS'!$D$42</definedName>
    <definedName name="p.balcon" localSheetId="1">'[34]VENTANAS Y PUERTAS'!#REF!</definedName>
    <definedName name="p.balcon">'[34]VENTANAS Y PUERTAS'!#REF!</definedName>
    <definedName name="P.BAÑO">'[33]V&amp;P'!$D$22</definedName>
    <definedName name="P.BAÑOS">'[35]VENTANAS Y PUERTAS'!$D$52</definedName>
    <definedName name="P.BODEGA">'[35]VENTANAS Y PUERTAS'!$D$54</definedName>
    <definedName name="P.DEPOSITO" localSheetId="1">'[5]VENTANAS Y PUERTAS'!#REF!</definedName>
    <definedName name="P.DEPOSITO">'[5]VENTANAS Y PUERTAS'!#REF!</definedName>
    <definedName name="p.entrada">'[5]VENTANAS Y PUERTAS'!$D$43</definedName>
    <definedName name="p.escemer">'[5]VENTANAS Y PUERTAS'!$D$44</definedName>
    <definedName name="P.PPAL">'[36]VENTANAS Y PUERTAS'!$D$52</definedName>
    <definedName name="P.ROPA">'[33]V&amp;P'!$D$24</definedName>
    <definedName name="p.social" localSheetId="1">'[5]VENTANAS Y PUERTAS'!#REF!</definedName>
    <definedName name="p.social">'[5]VENTANAS Y PUERTAS'!#REF!</definedName>
    <definedName name="P.TERRAZA">'[35]VENTANAS Y PUERTAS'!$D$55</definedName>
    <definedName name="P.V.1">'[6]VENTANAS Y PUERTAS'!$N$15</definedName>
    <definedName name="P.V.2">'[6]VENTANAS Y PUERTAS'!$N$16</definedName>
    <definedName name="P.V.3">'[6]VENTANAS Y PUERTAS'!$N$17</definedName>
    <definedName name="P.V.4">'[6]VENTANAS Y PUERTAS'!$N$18</definedName>
    <definedName name="P.V.5">'[6]VENTANAS Y PUERTAS'!$N$19</definedName>
    <definedName name="P.V.6">'[6]VENTANAS Y PUERTAS'!$N$20</definedName>
    <definedName name="p.v1" localSheetId="1">'[5]VENTANAS Y PUERTAS'!#REF!</definedName>
    <definedName name="p.v1">'[5]VENTANAS Y PUERTAS'!#REF!</definedName>
    <definedName name="p.v10" localSheetId="1">'[5]VENTANAS Y PUERTAS'!#REF!</definedName>
    <definedName name="p.v10">'[5]VENTANAS Y PUERTAS'!#REF!</definedName>
    <definedName name="p.v11" localSheetId="1">'[5]VENTANAS Y PUERTAS'!#REF!</definedName>
    <definedName name="p.v11">'[5]VENTANAS Y PUERTAS'!#REF!</definedName>
    <definedName name="p.v12" localSheetId="1">'[5]VENTANAS Y PUERTAS'!#REF!</definedName>
    <definedName name="p.v12">'[5]VENTANAS Y PUERTAS'!#REF!</definedName>
    <definedName name="p.v2" localSheetId="1">'[5]VENTANAS Y PUERTAS'!#REF!</definedName>
    <definedName name="p.v2">'[5]VENTANAS Y PUERTAS'!#REF!</definedName>
    <definedName name="p.v3" localSheetId="1">'[5]VENTANAS Y PUERTAS'!#REF!</definedName>
    <definedName name="p.v3">'[5]VENTANAS Y PUERTAS'!#REF!</definedName>
    <definedName name="p.v9" localSheetId="1">'[5]VENTANAS Y PUERTAS'!#REF!</definedName>
    <definedName name="p.v9">'[5]VENTANAS Y PUERTAS'!#REF!</definedName>
    <definedName name="Pago_Inversion_Jana_Cj1" localSheetId="1">'[12]Ventas '!#REF!</definedName>
    <definedName name="Pago_Inversion_Jana_Cj1">'[12]Ventas '!#REF!</definedName>
    <definedName name="Pago_Inversion_Jana_Cj2" localSheetId="1">'[12]Ventas '!#REF!</definedName>
    <definedName name="Pago_Inversion_Jana_Cj2">'[12]Ventas '!#REF!</definedName>
    <definedName name="Pavimento_área">'[9]PPto Sistema Vial con Tramo 1'!$D$222</definedName>
    <definedName name="Pavimento_área_sin_tramo1">'[9]PPto Sistema Vial sin Tramo 1'!$E$180</definedName>
    <definedName name="Pavimento_Longitud">'[9]PPto Sistema Vial con Tramo 1'!$D$216</definedName>
    <definedName name="Pavimento_Longitud_sin_Tramo_1">'[9]PPto Sistema Vial sin Tramo 1'!$E$174</definedName>
    <definedName name="Pend_Acue">[37]ACU!$N$15</definedName>
    <definedName name="Pend_pluv">[37]ALC.PLU!$K$42</definedName>
    <definedName name="Pend_Res">[37]ALC.RES!$M$15</definedName>
    <definedName name="PER">[26]COLUMNAS!$C$8</definedName>
    <definedName name="PER._INI_VENTAS" localSheetId="1">#REF!</definedName>
    <definedName name="PER._INI_VENTAS">#REF!</definedName>
    <definedName name="PercentCompleteBeyond">#REF!</definedName>
    <definedName name="period_selected">#REF!</definedName>
    <definedName name="PeriodInActual">#REF!</definedName>
    <definedName name="PeriodInPlan">#REF!</definedName>
    <definedName name="PERIODO_DE_ANAL" localSheetId="1">#REF!</definedName>
    <definedName name="PERIODO_DE_ANAL">#REF!</definedName>
    <definedName name="perro">'[38]ACEROS EXTRA'!$E$5</definedName>
    <definedName name="peso" localSheetId="1">#REF!</definedName>
    <definedName name="peso">#REF!</definedName>
    <definedName name="Pinturas" localSheetId="1">#REF!</definedName>
    <definedName name="Pinturas">#REF!</definedName>
    <definedName name="PisosEnchapes" localSheetId="1">#REF!</definedName>
    <definedName name="PisosEnchapes">#REF!</definedName>
    <definedName name="Plan">#REF!</definedName>
    <definedName name="Plazo_Ci_max">'[10]C1-2 - Prog'!$O$43</definedName>
    <definedName name="Plazo_CI_prom">'[10]C1-2 - Prog'!$U$43</definedName>
    <definedName name="Plazo_cuota_inical">[9]Hipótesis!$C$7</definedName>
    <definedName name="Plazo_Cuota_Inicial">'[10]C1-2 - Prog'!$H$177</definedName>
    <definedName name="Plazo_Cuota_Inicial_Locales">'[10]C1-2 - Prog'!$H$372</definedName>
    <definedName name="Por_Cuota_Inicial_Apartamentos">'[10]C1-2 - Prog'!$M$177</definedName>
    <definedName name="Por_Cuota_Inicial_Locales">'[10]C1-2 - Prog'!$M$372</definedName>
    <definedName name="por_Urb_Gen_Cj1_sin_vía">'[9]Modelo Financiero'!$K$55</definedName>
    <definedName name="Por_Ventas_Casas" localSheetId="1">#REF!</definedName>
    <definedName name="Por_Ventas_Casas">#REF!</definedName>
    <definedName name="Por_Ventas_VIP" localSheetId="1">#REF!</definedName>
    <definedName name="Por_Ventas_VIP">#REF!</definedName>
    <definedName name="Por_Ventas_VIS" localSheetId="1">#REF!</definedName>
    <definedName name="Por_Ventas_VIS">#REF!</definedName>
    <definedName name="Por_Ventas_VIS_1" localSheetId="1">#REF!</definedName>
    <definedName name="Por_Ventas_VIS_1">#REF!</definedName>
    <definedName name="Por_Ventas_VIS_2" localSheetId="1">#REF!</definedName>
    <definedName name="Por_Ventas_VIS_2">#REF!</definedName>
    <definedName name="Por_Ventas_VIS_3" localSheetId="1">#REF!</definedName>
    <definedName name="Por_Ventas_VIS_3">#REF!</definedName>
    <definedName name="Porc_Honorarios" localSheetId="1">#REF!</definedName>
    <definedName name="Porc_Honorarios">#REF!</definedName>
    <definedName name="Porc_Imprev" localSheetId="1">'[9]PPto Acued y Alcant'!#REF!</definedName>
    <definedName name="Porc_Imprev">'[9]PPto Acued y Alcant'!#REF!</definedName>
    <definedName name="Porc_IvaUtilidad" localSheetId="1">'[9]PPto Acued y Alcant'!#REF!</definedName>
    <definedName name="Porc_IvaUtilidad">'[9]PPto Acued y Alcant'!#REF!</definedName>
    <definedName name="Porc_Subsidio_Cuota_I">'[10]C 1-2 - Flujo'!$G$121</definedName>
    <definedName name="Porc_Utilid" localSheetId="1">'[9]PPto Acued y Alcant'!#REF!</definedName>
    <definedName name="Porc_Utilid">'[9]PPto Acued y Alcant'!#REF!</definedName>
    <definedName name="Porce_cuota_inicial">[9]Hipótesis!$C$8</definedName>
    <definedName name="PosArq" localSheetId="1">#REF!</definedName>
    <definedName name="PosArq">#REF!</definedName>
    <definedName name="PosGer" localSheetId="1">#REF!</definedName>
    <definedName name="PosGer">#REF!</definedName>
    <definedName name="Posibilidades" localSheetId="1">#REF!</definedName>
    <definedName name="Posibilidades">#REF!</definedName>
    <definedName name="PosInt" localSheetId="1">#REF!</definedName>
    <definedName name="PosInt">#REF!</definedName>
    <definedName name="PosTer" localSheetId="1">#REF!</definedName>
    <definedName name="PosTer">#REF!</definedName>
    <definedName name="PosVen" localSheetId="1">#REF!</definedName>
    <definedName name="PosVen">#REF!</definedName>
    <definedName name="PrecioTotalProyecto">'[14]C.Indirectos'!$F$125</definedName>
    <definedName name="Prefabricados" localSheetId="1">#REF!</definedName>
    <definedName name="Prefabricados">#REF!</definedName>
    <definedName name="Preop_Opera">'[10]C 1-2 - Finan'!$CB$37</definedName>
    <definedName name="PrestamoBancos" localSheetId="1">#REF!</definedName>
    <definedName name="PrestamoBancos">#REF!</definedName>
    <definedName name="PrestamoCorp" localSheetId="1">#REF!</definedName>
    <definedName name="PrestamoCorp">#REF!</definedName>
    <definedName name="PrestamoSocios" localSheetId="1">#REF!</definedName>
    <definedName name="PrestamoSocios">#REF!</definedName>
    <definedName name="Print_Area_2">([2]APU!$A$1:$F$20,[2]APU!$A$21:$F$40,[2]APU!$A$41:$F$60,[2]APU!$A$61:$F$80)</definedName>
    <definedName name="Print_Area_3">('[2]Memoria de Cantidades'!$A$1:$E$13,'[2]Memoria de Cantidades'!$A$14:$E$29,'[2]Memoria de Cantidades'!$A$30:$E$42,'[2]Memoria de Cantidades'!$A$43:$E$54)</definedName>
    <definedName name="profundidad" localSheetId="1">#REF!</definedName>
    <definedName name="profundidad">#REF!</definedName>
    <definedName name="ProgramaciónFCV2" localSheetId="1">[15]Indirectos!#REF!</definedName>
    <definedName name="ProgramaciónFCV2">[15]Indirectos!#REF!</definedName>
    <definedName name="Project_Start">#REF!</definedName>
    <definedName name="PTA.V1">'[35]VENTANAS Y PUERTAS'!$D$8</definedName>
    <definedName name="PTA.V2">'[35]VENTANAS Y PUERTAS'!$D$11</definedName>
    <definedName name="PTAV.2" localSheetId="1">'[33]V&amp;P'!#REF!</definedName>
    <definedName name="PTAV.2">'[33]V&amp;P'!#REF!</definedName>
    <definedName name="PTAV.3" localSheetId="1">'[33]V&amp;P'!#REF!</definedName>
    <definedName name="PTAV.3">'[33]V&amp;P'!#REF!</definedName>
    <definedName name="ptav1" localSheetId="1">'[5]VENTANAS Y PUERTAS'!#REF!</definedName>
    <definedName name="ptav1">'[5]VENTANAS Y PUERTAS'!#REF!</definedName>
    <definedName name="PUERTAS" localSheetId="1">#REF!</definedName>
    <definedName name="PUERTAS">#REF!</definedName>
    <definedName name="Punto_de_Equilibrio">'[10]Prog Gral'!$R$18</definedName>
    <definedName name="Range" localSheetId="1">#REF!</definedName>
    <definedName name="Range">#REF!</definedName>
    <definedName name="RANGO" localSheetId="1">#REF!</definedName>
    <definedName name="RANGO">#REF!</definedName>
    <definedName name="rango1">OFFSET('[32]Proyección Ventas--MANIZALES'!$E$106,0,0,15,COUNTA('[32]Proyección Ventas--MANIZALES'!$27:$27)-2)</definedName>
    <definedName name="rango2">OFFSET('[32]Proyección Ventas--MANIZALES'!$E$129,0,0,15,COUNTA('[32]Proyección Ventas--MANIZALES'!$27:$27)-2)</definedName>
    <definedName name="rango3">OFFSET('[32]Proyección Ventas--PEREIRA'!$E$106,0,0,15,COUNTA('[32]Proyección Ventas--PEREIRA'!$27:$27)-2)</definedName>
    <definedName name="rango4">OFFSET('[32]Proyección Ventas--PEREIRA'!$E$129,0,0,15,COUNTA('[32]Proyección Ventas--PEREIRA'!$27:$27)-2)</definedName>
    <definedName name="Real">#REF!</definedName>
    <definedName name="RECUPE" localSheetId="1">#REF!</definedName>
    <definedName name="RECUPE">#REF!</definedName>
    <definedName name="REGIMEN">'[7]R-ING-002'!$AG$7:$AG$8</definedName>
    <definedName name="Ritmo_de_Entregas">'[10]C1-2 - Prog'!$N$151</definedName>
    <definedName name="Ritmo_de_Ventas">'[10]C1-2 - Prog'!$R$12</definedName>
    <definedName name="Ritmo_escritur">[9]Hipótesis!$C$14</definedName>
    <definedName name="Ritmo_ventas">[9]Hipótesis!$C$11</definedName>
    <definedName name="ROCA">'[39]Cantidades de Obra'!$Y$5</definedName>
    <definedName name="S" localSheetId="1">[15]Indirectos!#REF!</definedName>
    <definedName name="S">[15]Indirectos!#REF!</definedName>
    <definedName name="SALIDA" localSheetId="1">#REF!</definedName>
    <definedName name="SALIDA">#REF!</definedName>
    <definedName name="seis" localSheetId="1">#REF!</definedName>
    <definedName name="seis">#REF!</definedName>
    <definedName name="SEP">'[17]URB CENTRAL PARK real'!$O:$O,'[17]URB CENTRAL PARK real'!$U:$U,'[17]URB CENTRAL PARK real'!$Z:$Z,'[17]URB CENTRAL PARK real'!$AE:$AE,'[17]URB CENTRAL PARK real'!$AJ:$AJ,'[17]URB CENTRAL PARK real'!$D:$D,'[17]URB CENTRAL PARK real'!$J:$J,'[17]URB CENTRAL PARK real'!$AP:$AP,'[17]URB CENTRAL PARK real'!$AW:$AW,'[17]URB CENTRAL PARK real'!$AZ:$AZ</definedName>
    <definedName name="SEPARADORES">'[17]URB CENTRAL PARK real'!$O:$O,'[17]URB CENTRAL PARK real'!$U:$U,'[17]URB CENTRAL PARK real'!$Z:$Z,'[17]URB CENTRAL PARK real'!$AE:$AE,'[17]URB CENTRAL PARK real'!$AJ:$AJ,'[17]URB CENTRAL PARK real'!$D:$D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i">[21]Datos!$D$19</definedName>
    <definedName name="siete" localSheetId="1">#REF!</definedName>
    <definedName name="siete">#REF!</definedName>
    <definedName name="SINO" localSheetId="1">'[24]R-ING-067'!#REF!</definedName>
    <definedName name="SINO">'[24]R-ING-067'!#REF!</definedName>
    <definedName name="SQDSWQ" localSheetId="1">#REF!</definedName>
    <definedName name="SQDSWQ">#REF!</definedName>
    <definedName name="ss" localSheetId="1">[21]Indirectos!#REF!</definedName>
    <definedName name="ss">[21]Indirectos!#REF!</definedName>
    <definedName name="sss" localSheetId="1">#REF!</definedName>
    <definedName name="sss">#REF!</definedName>
    <definedName name="ssss" localSheetId="1">#REF!</definedName>
    <definedName name="ssss">#REF!</definedName>
    <definedName name="sssss" localSheetId="1">#REF!</definedName>
    <definedName name="sssss">#REF!</definedName>
    <definedName name="ssssss" localSheetId="1">'[19]VENTANAS Y PUERTAS'!#REF!</definedName>
    <definedName name="ssssss">'[19]VENTANAS Y PUERTAS'!#REF!</definedName>
    <definedName name="sssssss" localSheetId="1">'[19]VENTANAS Y PUERTAS'!#REF!</definedName>
    <definedName name="sssssss">'[19]VENTANAS Y PUERTAS'!#REF!</definedName>
    <definedName name="Subli">[30]H1!$M$24</definedName>
    <definedName name="subrog_Cj_1">[9]Ejecución!$D$130</definedName>
    <definedName name="subrog_Cj_2">[9]Ejecución!$D$138</definedName>
    <definedName name="Subrrogaciones" localSheetId="1">#REF!</definedName>
    <definedName name="Subrrogaciones">#REF!</definedName>
    <definedName name="Summary" localSheetId="1">#REF!</definedName>
    <definedName name="Summary">#REF!</definedName>
    <definedName name="TABLA1" localSheetId="1">#REF!</definedName>
    <definedName name="TABLA1">#REF!</definedName>
    <definedName name="TABLA2" localSheetId="1">#REF!</definedName>
    <definedName name="TABLA2">#REF!</definedName>
    <definedName name="TABLA3" localSheetId="1">#REF!</definedName>
    <definedName name="TABLA3">#REF!</definedName>
    <definedName name="TABLA4" localSheetId="1">#REF!</definedName>
    <definedName name="TABLA4">#REF!</definedName>
    <definedName name="Tasa_Compro" localSheetId="1">#REF!</definedName>
    <definedName name="Tasa_Compro">#REF!</definedName>
    <definedName name="TASA_DE_INFLACI" localSheetId="1">#REF!</definedName>
    <definedName name="TASA_DE_INFLACI">#REF!</definedName>
    <definedName name="Tasa_Préstamo" localSheetId="1">#REF!</definedName>
    <definedName name="Tasa_Préstamo">#REF!</definedName>
    <definedName name="temp" localSheetId="1">#REF!</definedName>
    <definedName name="temp">#REF!</definedName>
    <definedName name="Terreno" localSheetId="1">#REF!</definedName>
    <definedName name="Terreno">#REF!</definedName>
    <definedName name="Tiempo_Construc_Bloque">'[10]C1-2 - Prog'!$L$43</definedName>
    <definedName name="TIEMPO_DE_OBRA" localSheetId="1">#REF!</definedName>
    <definedName name="TIEMPO_DE_OBRA">#REF!</definedName>
    <definedName name="TIR" localSheetId="1">#REF!</definedName>
    <definedName name="TIR">#REF!</definedName>
    <definedName name="TitleRegion..BO60">#REF!</definedName>
    <definedName name="TITULOS" localSheetId="1">#REF!</definedName>
    <definedName name="TITULOS">#REF!</definedName>
    <definedName name="TotalT1A_C.I">'[28]C.I Const'!$O$154</definedName>
    <definedName name="TotalTorres" localSheetId="1">#REF!</definedName>
    <definedName name="TotalTorres">#REF!</definedName>
    <definedName name="TotalVentas">[16]Indirectos!$F$125</definedName>
    <definedName name="TRANSITO" localSheetId="1">#REF!</definedName>
    <definedName name="TRANSITO">#REF!</definedName>
    <definedName name="tres" localSheetId="1">#REF!</definedName>
    <definedName name="tres">#REF!</definedName>
    <definedName name="TTT" localSheetId="1">#REF!</definedName>
    <definedName name="TTT">#REF!</definedName>
    <definedName name="ultima" hidden="1">{"'COMERCIAL'!$A$1:$G$36"}</definedName>
    <definedName name="Unid_totales">'[40]Ventas - Prog y Tot'!$E$18</definedName>
    <definedName name="Unidad_Residenc">'[10]Unid - Ventas'!$Z$21</definedName>
    <definedName name="Unidades_Comercio">'[10]Unid - Ventas'!$Z$22</definedName>
    <definedName name="Urbanismo" localSheetId="1">#REF!</definedName>
    <definedName name="Urbanismo">#REF!</definedName>
    <definedName name="Urbanismo_Costo_Directo" localSheetId="1">#REF!</definedName>
    <definedName name="Urbanismo_Costo_Directo">#REF!</definedName>
    <definedName name="urbanismo_general">'[9]Modelo Financiero'!$G$55</definedName>
    <definedName name="urbanismo_general_proyectado">'[9]Modelo Financiero'!$G$57</definedName>
    <definedName name="urbanismo_local_total">'[9]Modelo Financiero'!$G$80</definedName>
    <definedName name="urbanismo_local_total_proyect">'[9]Modelo Financiero'!$G$82</definedName>
    <definedName name="urbanismo_local_total_proyect_C1_E1" localSheetId="1">'[12]Ventas '!#REF!</definedName>
    <definedName name="urbanismo_local_total_proyect_C1_E1">'[12]Ventas '!#REF!</definedName>
    <definedName name="urbanismo_local_total_proyect_C1_E2" localSheetId="1">'[12]Ventas '!#REF!</definedName>
    <definedName name="urbanismo_local_total_proyect_C1_E2">'[12]Ventas '!#REF!</definedName>
    <definedName name="urbanismo_local_total_proyect_C1_E3" localSheetId="1">'[12]Ventas '!#REF!</definedName>
    <definedName name="urbanismo_local_total_proyect_C1_E3">'[12]Ventas '!#REF!</definedName>
    <definedName name="Urbanismo_x_casa_promedio">'[9]Modelo Financiero'!$E$80</definedName>
    <definedName name="Utilidad" localSheetId="1">#REF!</definedName>
    <definedName name="Utilidad">#REF!</definedName>
    <definedName name="Utilidad_ejer_porc">'[9]Modelo Financiero'!$I$123</definedName>
    <definedName name="Utilidad_esperada_pesos">'[9]Modelo Financiero'!$I$122</definedName>
    <definedName name="V.1">'[35]VENTANAS Y PUERTAS'!$D$4</definedName>
    <definedName name="v.10" localSheetId="1">'[5]VENTANAS Y PUERTAS'!#REF!</definedName>
    <definedName name="v.10">'[5]VENTANAS Y PUERTAS'!#REF!</definedName>
    <definedName name="v.11" localSheetId="1">'[5]VENTANAS Y PUERTAS'!#REF!</definedName>
    <definedName name="v.11">'[5]VENTANAS Y PUERTAS'!#REF!</definedName>
    <definedName name="v.12" localSheetId="1">'[5]VENTANAS Y PUERTAS'!#REF!</definedName>
    <definedName name="v.12">'[5]VENTANAS Y PUERTAS'!#REF!</definedName>
    <definedName name="v.13" localSheetId="1">'[5]VENTANAS Y PUERTAS'!#REF!</definedName>
    <definedName name="v.13">'[5]VENTANAS Y PUERTAS'!#REF!</definedName>
    <definedName name="v.14" localSheetId="1">'[5]VENTANAS Y PUERTAS'!#REF!</definedName>
    <definedName name="v.14">'[5]VENTANAS Y PUERTAS'!#REF!</definedName>
    <definedName name="V.15" localSheetId="1">'[33]V&amp;P'!#REF!</definedName>
    <definedName name="V.15">'[33]V&amp;P'!#REF!</definedName>
    <definedName name="V.16" localSheetId="1">'[33]V&amp;P'!#REF!</definedName>
    <definedName name="V.16">'[33]V&amp;P'!#REF!</definedName>
    <definedName name="V.17" localSheetId="1">'[33]V&amp;P'!#REF!</definedName>
    <definedName name="V.17">'[33]V&amp;P'!#REF!</definedName>
    <definedName name="V.18" localSheetId="1">'[33]V&amp;P'!#REF!</definedName>
    <definedName name="V.18">'[33]V&amp;P'!#REF!</definedName>
    <definedName name="V.19" localSheetId="1">'[33]V&amp;P'!#REF!</definedName>
    <definedName name="V.19">'[33]V&amp;P'!#REF!</definedName>
    <definedName name="V.2">'[35]VENTANAS Y PUERTAS'!$D$5</definedName>
    <definedName name="V.20" localSheetId="1">'[33]V&amp;P'!#REF!</definedName>
    <definedName name="V.20">'[33]V&amp;P'!#REF!</definedName>
    <definedName name="V.21" localSheetId="1">'[33]V&amp;P'!#REF!</definedName>
    <definedName name="V.21">'[33]V&amp;P'!#REF!</definedName>
    <definedName name="V.22" localSheetId="1">'[33]V&amp;P'!#REF!</definedName>
    <definedName name="V.22">'[33]V&amp;P'!#REF!</definedName>
    <definedName name="V.23" localSheetId="1">'[33]V&amp;P'!#REF!</definedName>
    <definedName name="V.23">'[33]V&amp;P'!#REF!</definedName>
    <definedName name="V.24" localSheetId="1">'[33]V&amp;P'!#REF!</definedName>
    <definedName name="V.24">'[33]V&amp;P'!#REF!</definedName>
    <definedName name="V.3">'[35]VENTANAS Y PUERTAS'!$D$6</definedName>
    <definedName name="V.4">'[35]VENTANAS Y PUERTAS'!$D$7</definedName>
    <definedName name="v.5">'[5]VENTANAS Y PUERTAS'!$D$8</definedName>
    <definedName name="V.6">'[35]VENTANAS Y PUERTAS'!$D$10</definedName>
    <definedName name="v.7" localSheetId="1">'[5]VENTANAS Y PUERTAS'!#REF!</definedName>
    <definedName name="v.7">'[5]VENTANAS Y PUERTAS'!#REF!</definedName>
    <definedName name="v.8" localSheetId="1">'[5]VENTANAS Y PUERTAS'!#REF!</definedName>
    <definedName name="v.8">'[5]VENTANAS Y PUERTAS'!#REF!</definedName>
    <definedName name="v.9" localSheetId="1">'[5]VENTANAS Y PUERTAS'!#REF!</definedName>
    <definedName name="v.9">'[5]VENTANAS Y PUERTAS'!#REF!</definedName>
    <definedName name="VALOR_FUTURO" localSheetId="1">#REF!</definedName>
    <definedName name="VALOR_FUTURO">#REF!</definedName>
    <definedName name="VALOR_GARAJE" localSheetId="1">#REF!</definedName>
    <definedName name="VALOR_GARAJE">#REF!</definedName>
    <definedName name="VALOR_HOY" localSheetId="1">#REF!</definedName>
    <definedName name="VALOR_HOY">#REF!</definedName>
    <definedName name="VALOR_MTS2" localSheetId="1">#REF!</definedName>
    <definedName name="VALOR_MTS2">#REF!</definedName>
    <definedName name="varilla" localSheetId="1">#REF!</definedName>
    <definedName name="varilla">#REF!</definedName>
    <definedName name="VariosAnalisis" localSheetId="1">#REF!</definedName>
    <definedName name="VariosAnalisis">#REF!</definedName>
    <definedName name="venta_vr_m2_inicial">[9]Hipótesis!$C$6</definedName>
    <definedName name="ventanas">'[38]CONCRETO MUROS'!$B$537:$J$547</definedName>
    <definedName name="Ventas" localSheetId="1">#REF!</definedName>
    <definedName name="Ventas">#REF!</definedName>
    <definedName name="Ventas_Cj_1">'[10]Unid - Ventas'!$G$23</definedName>
    <definedName name="Ventas_Cj_2">'[10]Unid - Ventas'!$J$23</definedName>
    <definedName name="Ventas_Cj_3">'[10]Unid - Ventas'!$M$23</definedName>
    <definedName name="Ventas_Cj_4">'[10]Unid - Ventas'!$P$23</definedName>
    <definedName name="Ventas_Cj_5">'[10]Unid - Ventas'!$S$23</definedName>
    <definedName name="Ventas_Cj_Ab">'[10]Unid - Ventas'!$V$23</definedName>
    <definedName name="Ventas_Com_C">'[10]Unid - Ventas'!$Y$23</definedName>
    <definedName name="Ventas_Total">[41]Fact!$E$32</definedName>
    <definedName name="VentasTotalProyecto">[14]Datos!$E$28</definedName>
    <definedName name="Vía_Inv_Jana">'[9]PPto Sistema Vial con Tramo 1'!$I$213</definedName>
    <definedName name="vigas" localSheetId="1">#REF!</definedName>
    <definedName name="vigas">#REF!</definedName>
    <definedName name="vigavar" localSheetId="1">#REF!</definedName>
    <definedName name="vigavar">#REF!</definedName>
    <definedName name="Viviendas_Vip">'[10]Unid - Ventas'!$Z$17+'[10]Unid - Ventas'!$Z$18</definedName>
    <definedName name="VlrHipoteca">[16]Datos!$D$21</definedName>
    <definedName name="vu">'[17]URB CENTRAL PARK real'!$D:$J,'[17]URB CENTRAL PARK real'!$L:$L,'[17]URB CENTRAL PARK real'!$N:$N,'[17]URB CENTRAL PARK real'!$P:$P,'[17]URB CENTRAL PARK real'!$Q:$Q,'[17]URB CENTRAL PARK real'!$S:$S,'[17]URB CENTRAL PARK real'!$V:$V,'[17]URB CENTRAL PARK real'!$W:$W,'[17]URB CENTRAL PARK real'!$Y:$Y,'[17]URB CENTRAL PARK real'!$AA:$AA,'[17]URB CENTRAL PARK real'!$AB:$AB,'[17]URB CENTRAL PARK real'!$AD:$AD,'[17]URB CENTRAL PARK real'!$AF:$AF,'[17]URB CENTRAL PARK real'!$AG:$AG,'[17]URB CENTRAL PARK real'!$AI:$AI,'[17]URB CENTRAL PARK real'!$AK:$AK,'[17]URB CENTRAL PARK real'!$AL:$AL,'[17]URB CENTRAL PARK real'!$AN:$AN,'[17]URB CENTRAL PARK real'!$AV:$AV,'[17]URB CENTRAL PARK real'!$AP:$AV,'[17]URB CENTRAL PARK real'!$AW:$AW,'[17]URB CENTRAL PARK real'!$AX:$AX,'[17]URB CENTRAL PARK real'!$AY:$AY,'[17]URB CENTRAL PARK real'!$AZ:$AZ,'[17]URB CENTRAL PARK real'!$BA:$BA</definedName>
    <definedName name="w3wqe" localSheetId="1">#REF!</definedName>
    <definedName name="w3wqe">#REF!</definedName>
    <definedName name="wrn.Informe._.de._.Parametros." hidden="1">{"Parametros Lote",#N/A,TRUE,"Lote";"Parametros Ventas",#N/A,TRUE,"Ventas"}</definedName>
    <definedName name="wrn.NUevo." hidden="1">{"Parametros Honorarios",#N/A,FALSE,"Honorarios";"Parametros Impuestos",#N/A,FALSE,"Impuestos"}</definedName>
    <definedName name="wrn.Prueba." hidden="1">{"Negocio Total",#N/A,FALSE,"Ca0797";"Detalle Total",#N/A,FALSE,"Ca0797"}</definedName>
    <definedName name="wrn.Yuca." hidden="1">{#N/A,#N/A,FALSE,"Honorarios"}</definedName>
    <definedName name="X123X123" localSheetId="1">#REF!</definedName>
    <definedName name="X123X123">#REF!</definedName>
    <definedName name="xxx">"#REF!"</definedName>
    <definedName name="xxx1" localSheetId="1">[42]MigracionPpto!#REF!</definedName>
    <definedName name="xxx1">[42]MigracionPpto!#REF!</definedName>
    <definedName name="xxxxx">"#REF!"</definedName>
    <definedName name="xxxxxx">"#REF!"</definedName>
    <definedName name="xxxxxxxxx">"#REF!"</definedName>
    <definedName name="zxsdsdas" hidden="1">{"Negocio Total",#N/A,FALSE,"Ca0797";"Detalle Total",#N/A,FALSE,"Ca0797"}</definedName>
    <definedName name="zzz1" localSheetId="1">[42]MigracionPpto!#REF!</definedName>
    <definedName name="zzz1">[42]MigracionPpto!#REF!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5" l="1"/>
  <c r="B10" i="5" s="1"/>
  <c r="B12" i="5"/>
  <c r="B13" i="5" s="1"/>
  <c r="B36" i="5"/>
  <c r="E34" i="5" l="1"/>
  <c r="F34" i="5"/>
  <c r="G34" i="5" l="1"/>
  <c r="E33" i="5" l="1"/>
  <c r="G33" i="5" s="1"/>
  <c r="E36" i="5" l="1"/>
  <c r="E10" i="5" l="1"/>
  <c r="E30" i="5"/>
  <c r="E22" i="5"/>
  <c r="E25" i="5"/>
  <c r="E32" i="5"/>
  <c r="E9" i="5"/>
  <c r="E24" i="5"/>
  <c r="E23" i="5"/>
  <c r="E26" i="5"/>
  <c r="E28" i="5"/>
  <c r="E18" i="5"/>
  <c r="E12" i="5"/>
  <c r="E31" i="5"/>
  <c r="E17" i="5"/>
  <c r="E13" i="5"/>
  <c r="E15" i="5"/>
  <c r="E16" i="5"/>
  <c r="E27" i="5"/>
  <c r="E29" i="5"/>
  <c r="E21" i="5" l="1"/>
  <c r="E20" i="5"/>
  <c r="E19" i="5" l="1"/>
  <c r="F31" i="5" l="1"/>
  <c r="G31" i="5" s="1"/>
  <c r="F36" i="5"/>
  <c r="G36" i="5" s="1"/>
  <c r="F15" i="5"/>
  <c r="G15" i="5" s="1"/>
  <c r="F29" i="5"/>
  <c r="G29" i="5" s="1"/>
  <c r="F30" i="5"/>
  <c r="G30" i="5" s="1"/>
  <c r="F9" i="5" l="1"/>
  <c r="G9" i="5" s="1"/>
  <c r="F10" i="5"/>
  <c r="G10" i="5" s="1"/>
  <c r="F32" i="5"/>
  <c r="G32" i="5" s="1"/>
  <c r="F22" i="5"/>
  <c r="G22" i="5" s="1"/>
  <c r="F23" i="5"/>
  <c r="G23" i="5" s="1"/>
  <c r="F12" i="5"/>
  <c r="G12" i="5" s="1"/>
  <c r="F16" i="5"/>
  <c r="G16" i="5" s="1"/>
  <c r="F19" i="5"/>
  <c r="G19" i="5" s="1"/>
  <c r="F25" i="5"/>
  <c r="G25" i="5" s="1"/>
  <c r="F28" i="5"/>
  <c r="G28" i="5" s="1"/>
  <c r="F24" i="5" l="1"/>
  <c r="G24" i="5" s="1"/>
  <c r="F13" i="5"/>
  <c r="G13" i="5" s="1"/>
  <c r="F21" i="5"/>
  <c r="G21" i="5" s="1"/>
  <c r="F20" i="5"/>
  <c r="G20" i="5" s="1"/>
  <c r="F17" i="5"/>
  <c r="G17" i="5" s="1"/>
  <c r="F18" i="5"/>
  <c r="G18" i="5" s="1"/>
  <c r="F26" i="5"/>
  <c r="G26" i="5" s="1"/>
  <c r="F27" i="5"/>
  <c r="G27" i="5" s="1"/>
  <c r="I8" i="5"/>
  <c r="I39" i="5" l="1"/>
  <c r="A74" i="1" l="1"/>
  <c r="A75" i="1" s="1"/>
  <c r="A76" i="1" s="1"/>
  <c r="A77" i="1" s="1"/>
  <c r="A78" i="1" s="1"/>
  <c r="A79" i="1" s="1"/>
  <c r="A80" i="1" s="1"/>
  <c r="A81" i="1" s="1"/>
  <c r="A82" i="1" s="1"/>
  <c r="A56" i="1"/>
  <c r="A57" i="1" s="1"/>
  <c r="A58" i="1" s="1"/>
  <c r="A59" i="1" s="1"/>
  <c r="A60" i="1" s="1"/>
  <c r="A61" i="1" s="1"/>
  <c r="A62" i="1" s="1"/>
  <c r="A63" i="1" s="1"/>
  <c r="A64" i="1" s="1"/>
  <c r="A50" i="1"/>
  <c r="A51" i="1" s="1"/>
  <c r="A52" i="1" s="1"/>
  <c r="A53" i="1" s="1"/>
  <c r="A54" i="1" s="1"/>
  <c r="A42" i="1"/>
  <c r="A43" i="1" s="1"/>
  <c r="A44" i="1" s="1"/>
  <c r="A45" i="1" s="1"/>
  <c r="A46" i="1" s="1"/>
  <c r="A47" i="1" s="1"/>
  <c r="A48" i="1" s="1"/>
  <c r="A32" i="1"/>
  <c r="A33" i="1" s="1"/>
  <c r="A34" i="1" s="1"/>
  <c r="A35" i="1" s="1"/>
  <c r="A36" i="1" s="1"/>
  <c r="A37" i="1" s="1"/>
  <c r="A38" i="1" s="1"/>
  <c r="A39" i="1" s="1"/>
  <c r="A25" i="1"/>
  <c r="A26" i="1" s="1"/>
  <c r="A27" i="1" s="1"/>
  <c r="A28" i="1" s="1"/>
  <c r="A29" i="1" s="1"/>
  <c r="A8" i="1"/>
  <c r="A9" i="1" s="1"/>
  <c r="A10" i="1" s="1"/>
  <c r="A6" i="1"/>
</calcChain>
</file>

<file path=xl/sharedStrings.xml><?xml version="1.0" encoding="utf-8"?>
<sst xmlns="http://schemas.openxmlformats.org/spreadsheetml/2006/main" count="186" uniqueCount="158">
  <si>
    <t>CONSTRUCCION DE VIVIENDA DE INTERES PRIORITARIO, VIP, VIVIENDA BIFAMILIAR EN LOS MUNICIPIOS DE PÁCORA Y VITERBO, DEPARTAMENTO DE CALDAS</t>
  </si>
  <si>
    <t>PRESUPUESTO TOTAL VIVIENDAS BIFAMILIARES -  MUNICIPIOS DE PÁCORA - VITERBO</t>
  </si>
  <si>
    <t>ITEM</t>
  </si>
  <si>
    <t>ACTIVIDADES</t>
  </si>
  <si>
    <t>UND</t>
  </si>
  <si>
    <t>CANTIDAD POR VIVIENDA BIFAMILIAR</t>
  </si>
  <si>
    <t>NUMERO DE VIVIENDAS BIFAMILIARES
PÁCORA</t>
  </si>
  <si>
    <t>NUMERO DE VIVIENDAS BIFAMILIARES
VITERBO</t>
  </si>
  <si>
    <t>CANTIDAD
TOTAL 
PÁCORA-VITERBO</t>
  </si>
  <si>
    <t>VALOR UNTARIO</t>
  </si>
  <si>
    <t>VALOR TOTAL</t>
  </si>
  <si>
    <t>REALIZAR OBRAS PRELIMINARES</t>
  </si>
  <si>
    <t>LOCALIZACIÓN Y REPLANTEO DE INTERVENCIÓN, INCLUYE IMPLANTACION DE LA VIVIENDA EN LOTE, PLANO RECORD, HILADEROS Y ELEMENTOS DE LOCALIZACIÓN.</t>
  </si>
  <si>
    <t>EJECUTAR EXCAVACIONES Y LLENOS</t>
  </si>
  <si>
    <t>EXCAVACION MANUAL PARA ESTRUCTURAS DE 0 - 2 METROS - VIGAS DE FUNDACION Y LOSA DE CONTRAPISO. INCLUYE EQUIPOS, HERRAMIENTA Y MANO DE OBRA NECESARIOS PARA LA EJECUCIÓN DE LA ACTIVIDAD.</t>
  </si>
  <si>
    <t>EXCAVACIÓN MANUAL PARA ESTRUCTURAS - REDES SANITARIAS DE 0 - 2 METROS. INCLUYE EQUIPOS, HERRAMIENTA Y MANO DE OBRA NECESARIOS PARA LA EJECUCIÓN DE LA ACTIVIDAD.</t>
  </si>
  <si>
    <t>CARGUE MANUAL, TRANSPORTE Y RETIRO DE MATERIAL PROVENIENTE DE EXCAVACIONES, PRÉSTAMOS O CANTERAS PARA DISTANCIAS A PARTIR CIEN METROS (100 METROS) (DISTANCIA PROMEDIO ESCOMBRERA PÁCORA-VITERBO 13.55 KM)</t>
  </si>
  <si>
    <t>CONSTRUIR CIMENTACIÓN</t>
  </si>
  <si>
    <t>SUMINISTRO, TRANSPORTE E INSTALACION CONCRETO CICLOPEO O VIGA ZARPA (60% Concreto 3000 psi Impermeabilizado y 40% piedra media zonga), INCLUYE MATERIALES, EQUIPOS, HERRAMIENTA Y MANO DE OBRA NECESARIOS PARA LA EJECUCIÓN DE LA ACTIVIDAD</t>
  </si>
  <si>
    <t>SUMINISTRO, TRANSPORTE E INSTALACION CONCRETO 3000 PSI impermeabilizado VIGA DE CIMENTACION, INCLUYE MATERIALES, EQUIPOS, HERRAMIENTA Y MANO DE OBRA NECESARIOS PARA LA EJECUCIÓN DE LA ACTIVIDAD</t>
  </si>
  <si>
    <t>CONSTRUIR ESTRUCTURA EN CONCRETO</t>
  </si>
  <si>
    <t>SUMINISTRO, TRANSPORTE E INSTALACIÓN LOSA DE CONTRAPISO DE 3000 PSI  e=8cm, INCLUYE IMPERMEABILIZANTE  INCLUYE MATERIALES, EQUIPOS, HERRAMIENTA Y MANO DE OBRA NECESARIOS PARA LA EJECUCIÓN DE LA ACTIVIDAD</t>
  </si>
  <si>
    <t>SUMINISTRO, TRANSPORTE E INSTALACION CONCRETO 3000 PSI COLUMNA 12x18 cm, INCLUYE MATERIALES, EQUIPOS, HERRAMIENTA Y MANO DE OBRA NECESARIOS PARA LA EJECUCIÓN DE LA ACTIVIDAD</t>
  </si>
  <si>
    <t>SUMINISTRO, TRANSPORTE E INSTALACION CONCRETO 3000 PSI VIGA 12x20 cm, INCLUYE MATERIALES, EQUIPOS, HERRAMIENTA Y MANO DE OBRA NECESARIOS PARA LA EJECUCIÓN DE LA ACTIVIDAD</t>
  </si>
  <si>
    <t>SUMINISTRO, TRANSPORTE E INSTALACION CONCRETO 2500 PSI COLUMNETA, VIGA CINTA Y DINTELES DE 12x10 cm, INCLUYE MATERIALES, EQUIPOS, HERRAMIENTA Y MANO DE OBRA NECESARIOS PARA LA EJECUCIÓN DE LA ACTIVIDAD</t>
  </si>
  <si>
    <t>SUMINISTRO, TRANSPORTE E INSTALACION PLACA MACIZA AEREA CONCRETO 3000 PSI  e= 0.12m,  ENCOFRADO DE VIGAS DESCOLGADAS</t>
  </si>
  <si>
    <t>4.6</t>
  </si>
  <si>
    <t>SUMINISTRO, TRANSPORTE E INSTALACION DE MALLA ELECTROSOLDADA 4MM 15X15CM</t>
  </si>
  <si>
    <t>4.7</t>
  </si>
  <si>
    <t>SUMINISTRO, TRANSPORTE E INSTALACION DE ACERO DE REFUERZO FY= 4200 KG/CM2</t>
  </si>
  <si>
    <t>REALIZAR MAMPOSTERIA</t>
  </si>
  <si>
    <t>SUMINISTRO, TRANSPORTE E INSTALACION DE MURO EN LADRILLO TERMINAL RAYADO E=12CMS (0,20X0,30) REVITADO AMBAS CARAS PARA REVOQUE, CONTROL DE CALIDAD EN PLOMOS Y ESCUADRAS, INCLUYE MATERIALES, EQUIPOS, HERRAMIENTA Y MANO DE OBRA NECESARIOS PARA LA EJECUCIÓN DE LA ACTIVIDAD. (INCLUYE MORTERO TIPO S)</t>
  </si>
  <si>
    <t>EJECUTAR CUBIERTA</t>
  </si>
  <si>
    <t>SUMINISTRO, TRANSPORTE E INSTALACIÓN DE CORREA METÁLICA EN C DE 100X50 2mm PARA CUBIERTA, INCLUYE VARILLAS DE ANCLAJE EN VIGAS CINTAS Y DE AMARRE CULATAS, SOLDAURA A PERFILES, MATERIALES, EQUIPOS, HERRAMIENTA Y MANO DE OBRA NECESARIOS PARA LA EJECUCIÓN DE LA ACTIVIDAD.</t>
  </si>
  <si>
    <t>SUMINISTRO, TRANSPORTE E INSTALACIÓN CUBIERTA EN TEJA FIBROCEMENTO PERFIL 7 #6. INCLUYE MATERIALES, EQUIPOS, HERRAMIENTA Y MANO DE OBRA NECESARIOS PARA LA EJECUCIÓN DE LA ACTIVIDAD.</t>
  </si>
  <si>
    <t>SUMINISTRO, TRANSPORTE E INSTALACION CANAL PCV AMAZONAS O SIMILAR INCLUYE MATERIALES, EQUIPOS, HERRAMIENTA Y MANO DE OBRA NECESARIOS PARA LA EJECUCIÓN DE LA ACTIVIDAD. INCLUYE BAJANTE Y REJILLA TRAGANTE</t>
  </si>
  <si>
    <t>SUMINISTRO, TRANSPORTE E INSTALACIÓN DE CABALLETE EN FIBROCEMENTO,  INCLUYE MATERIALES, EQUIPOS, HERRAMIENTA Y MANO DE OBRA NECESARIOS PARA LA EJECUCIÓN DE LA ACTIVIDAD.</t>
  </si>
  <si>
    <t>SUMINISTRO, TRANSPORTE E INSTALACIÓN DE CLARABOYA Y VIDRIO 4mm, INCLUYE MATERIALES, EQUIPOS, HERRAMIENTA Y MANO DE OBRA NECESARIOS PARA LA EJECUCIÓN DE LA ACTIVIDAD.</t>
  </si>
  <si>
    <t>SUMINISTRO, TRANSPORTE E INSTALACION FLANCHE EN LAMINA GALVANIZADA Cal .20 d/ 0.50 m. (Incluye esmalte + anclaje a muro + sikaflex)</t>
  </si>
  <si>
    <t>EJECUTAR ACABADOS</t>
  </si>
  <si>
    <t>SUMINISTRO, TRANSPORTE E INSTALACIÓN ENCHAPE PARED DUCHA DE BAÑO (Pared Cerámica Nora Gris 51x51 cm o similar). INCLUYE ALISTADO REVOQUE PARED, MATERIALES, EQUIPOS, HERRAMIENTA Y MANO DE OBRA NECESARIOS PARA LA EJECUCIÓN DE LA ACTIVIDAD.</t>
  </si>
  <si>
    <t>SUMINISTRO, TRANSPORTE E INSTALACIÓN ENCHAPE PARED COCINA Y ROPAS h= 51 cm (Pared Cerámica Nora Gris 51x51 cm o similar). INCLUYE ALISTADO REVOQUE PARED, MATERIALES, EQUIPOS, HERRAMIENTA Y MANO DE OBRA NECESARIOS PARA LA EJECUCIÓN DE LA ACTIVIDAD.</t>
  </si>
  <si>
    <t>SUMINISTRO, TRANSPORTE E INSTALACIÓN PISO CERÁMICO BLANCO O GRIS DE 51x51 cm. INCLUYE MORTERO DE NIVELACIÓN 3 cm, JUNTAS ELASTICAS 5mm RECOMENDACIÓN DEL FABRICANTE, MATERIALES, EQUIPOS, HERRAMIENTA Y MANO DE OBRA NECESARIOS PARA LA EJECUCIÓN DE LA ACTIVIDAD.</t>
  </si>
  <si>
    <t>SUMINISTRO, TRANSPORTE E INSTALACION REVOQUE LISO MUROS   1:3, ( INCLUYE FILOS Y DILATACIONES), INCLUYE MATERIALES, EQUIPOS, HERRAMIENTA Y MANO DE OBRA NECESARIOS PARA LA EJECUCIÓN DE LA ACTIVIDAD.</t>
  </si>
  <si>
    <t>SUMINISTRO, TRANSPORTE E INSTALACION ESTUCO Y PINTURA TIPO KORAZA O SIMILAR 3 MANOS FACHADAS (INCLUYE ESTUCO, 1 MANO EN PINTURA TIPO 2 Y DOS MANOS EN PINTURA KORAZA TIPO PINTUCO O SIMILAR, FILOS Y DILATACIONES) COLOR SEGÚN DISEÑO. EL ITEM INCLUYE MATERIALES, EQUIPOS, HERRAMIENTA Y MANO DE OBRA NECESARIOS PARA LA EJECUCIÓN DE LA ACTIVIDAD</t>
  </si>
  <si>
    <t>SUMINISTRO, TRANSPORTE E INSTALACION GRANIPLAST (ESGRAFIADO) FACHADAS COLORES SEGÚN DISEÑOS (INCLUYE FILOS Y DILATACIONES), INCLUYE MATERIALES, EQUIPOS, HERRAMIENTA Y MANO DE OBRA NECESARIOS PARA LA EJECUCIÓN DE LA ACTIVIDAD.</t>
  </si>
  <si>
    <t>SUMINISTRO, TRANSPORTE E INSTALACION PUERTA 1 PANEL Y MARCO METALICO CALIBRE 18 E= 8.5 CM SENCILLO, EN LÁMINA GALVANIZADA CAL. 22, VANO DE 0.70x2.0m.  ACABADO CON ANTICORROSIVO Y ESMALTE (Pintura electrostática). INCLUYE EL SUMINISTRO DE TODOS LOS ACCESORIOS REQUERIDOS PARA EL CORRECTO MONTAJE,CERRADURA DE SOBREPONER, BISAGRES Y TORNILLOS SEGUN DETALLE (P_04)</t>
  </si>
  <si>
    <t>SUMINISTRO, TRANSPORTE E INSTALACION CIELO RASO SUSPENDIDO DRYWALL R.H. (RESISTENTE A LA HUMEDAD) JUNTA PERDIDA (PERFILERIA METALICA CL. 26. ESTRUCTURA CADA 40 cms)</t>
  </si>
  <si>
    <t>7.9</t>
  </si>
  <si>
    <t>SUMINISTRO, TRANSPORTE E INSTALACION GUARDAESCOBA EN CERAMICA GRIS O SIMILAR H=0.10 M. SEGÚN DISEÑO (INCLUYE BOQUILLA Y ALISTADO)</t>
  </si>
  <si>
    <t>EJECUTAR CARPINTERIA METÁLICA</t>
  </si>
  <si>
    <t>SUMINISTRO, TRANSPORTE E INSTALACION VENTANA CORREDIZA Y  FIJA EN ALUMINIO  ANODIZADO VIDRIO 4 MM DE 1.20x1.10 metros (INCLUYE MARCO EN PERFILERIA  PB 3831 O SIMILAR Y VIDRIO CRISTAL DE 4 MM. ). INCLUYE ALFAJIA INFERIOR, SUMINISTRO DE TODOS LOS ACCESORIOS REQUERIDOS PARA EL CORRECTO MONTAJE, ASI COMO EL SUMINISTRO E INSTALACIÓN DE LA SILICONA QUE SEA REQUERIDA PARA GARANTIZAR UNA PERFECTA INSTALACIÓN. SEGUN DETALLE (V_03)</t>
  </si>
  <si>
    <t>SUMINISTRO, TRANSPORTE E INSTALACION VENTANA CORREDIZA Y FIJA EN ALUMINIO ANODIZADO VIDRIO 4 MM DE 1.50x1.10 metros (INCLUYE MARCO EN PERFILERIA PB 3831 O SIMILAR Y VIDRIO CRISTAL DE 4 MM). INCLUYE ALFAJIA INFERIOR EL SUMINISTRO DE TODOS LOS ACCESORIOS REQUERIDOS PARA EL CORRECTO MONTAJE, ASI COMO EL SUMINISTRO E INSTALACIÓN DE LA SILICONA QUE SEA REQUERIDA PARA GARANTIZAR UNA PERFECTA INSTALACIÓN. SEGUN DETALLE (V_01)</t>
  </si>
  <si>
    <t>SUMINISTRO, TRANSPORTE E INSTALACION VENTANA CORREDIZA Y  FIJA EN ALUMINIO  ANODIZADO VIDRIO 4 MM DE 0.60x1.10 metros (INCLUYE MARCO EN PERFILERIA  PB 3831 O SIMILAR Y VIDRIO CRISTAL DE 4 MM. ). INCLUYE ALFAJIA INFERIOR EL SUMINISTRO DE TODOS LOS ACCESORIOS REQUERIDOS PARA EL CORRECTO MONTAJE, ASI COMO EL SUMINISTRO E INSTALACIÓN DE LA SILICONA QUE SEA REQUERIDA PARA GARANTIZAR UNA PERFECTA INSTALACIÓN.  (V_05)</t>
  </si>
  <si>
    <t>SUMINISTRO, TRANSPORTE E INSTALACION PUERTA 1 PANEL Y MARCO METALICO CALIBRE 18 E= 8.5 CM SENCILLO, EN LÁMINA GALVANIZADA CAL. 22, VANO DE 0.90x2.2m.  ACABADO CON ANTICORROSIVO Y ESMALTE (Pintura electrostática). INCLUYE EL SUMINISTRO DE TODOS LOS ACCESORIOS REQUERIDOS PARA EL CORRECTO MONTAJE,CERRADURA DE SOBREPONER, BISAGRES Y TORNILLOS SEGUN DETALLE (P_01)</t>
  </si>
  <si>
    <t>SUMINISTRO, TRANSPORTE E INSTALACION DE ESCALERA METALICA SEGÚN DISEÑO ESTRUCTURAL (INCLUYE ACCESORIOS, PINTURA ANTICORROSIVA, CONCRETO 3000PSI PARA PASOS Y DEMÁS  INSUMOS PARA SU CORRECTA INSTALACIÓN SEGÚN DISEÑO)</t>
  </si>
  <si>
    <t>SUMINISTRO, TRANSPORTE E INSTALACION PUERTA 1 PANEL Y MARCO METALICO CALIBRE 18 E= 8.5 CM SENCILLO, EN LÁMINA GALVANIZADA CAL. 22, VANO DE 0.80x2.0m.  ACABADO CON ANTICORROSIVO Y ESMALTE (Pintura electrostática). INCLUYE EL SUMINISTRO DE TODOS LOS ACCESORIOS REQUERIDOS PARA EL CORRECTO MONTAJE,CERRADURA DE SOBREPONER, BISAGRES Y TORNILLOS SEGUN DETALLE (P_03)</t>
  </si>
  <si>
    <t>SUMINISTRO, TRANSPORTE E INSTALACION VENTANA CORREDIZA Y FIJA EN ALUMINIO ANODIZADO VIDRIO 4 MM DE 1.40x1.10 metros (INCLUYE MARCO EN PERFILERIA PB 3831 O SIMILAR Y VIDRIO CRISTAL DE 4 MM). INCLUYE ALFAJIA INFERIOR EL SUMINISTRO DE TODOS LOS ACCESORIOS REQUERIDOS PARA EL CORRECTO MONTAJE, ASI COMO EL SUMINISTRO E INSTALACIÓN DE LA SILICONA QUE SEA REQUERIDA PARA GARANTIZAR UNA PERFECTA INSTALACIÓN. SEGUN DETALLE (V_01)</t>
  </si>
  <si>
    <t>EJECUTAR APARATOS SANITARIOS Y EQUIPOS</t>
  </si>
  <si>
    <t>SUMINISTRO, TRANSPORTE E INSTALACIÓN DE COMBO SANITARIO (INODORO, LAVAMANOS E INCRUSTACIONES) INCLUYE GRIFERÍA</t>
  </si>
  <si>
    <t>SUMINISTRO, TRANSPORTE E INSTALACIÓN DUCHA SENCILLA, (REGADERA Y GRIFERÍA), INCLUYE REJILLA DE PISO PARA EL BAÑO</t>
  </si>
  <si>
    <t>SUMINISTRO, TRANSPORTE E INSTALACIÓN CHARQUERO EN CONCRETO DE 2500PSI. 0.10X0.05m.</t>
  </si>
  <si>
    <t>SUMINISTRO, TRANSPORTE E INSTALACIÓN LAVADERO PREFABRICADO EN GRANITO PULIDO 80X60cm</t>
  </si>
  <si>
    <t>SUMINISTRO, TRANSPORTE E INSTALACIÓN  COCINA EN ACERO INOXIDABLE. CUBIERTA DE 1.8m X 0.52m, INCLUYE POCETA, ESTUFA INCORPORADA DE 4 HORNILLAS, GRIFERÍA Y MUEBLE INFERIOR Y SUPERIOR EN MADERA AGLOMERDA. SEGÚN DETALLE</t>
  </si>
  <si>
    <t>REALIZAR INSTALACIONES HIDRAULICAS Y SANITARIAS</t>
  </si>
  <si>
    <t>SUMINISTRO, TRANSPORTE E INSTALACIÓN DE PUNTO HIDRAULICO DE 1/2", INCLUYE ADAPTADORES, CODOS, TEES Y UNIONES.</t>
  </si>
  <si>
    <t>SUMINISTRO, TRANSPORTE E INSTALACIÓN TUBERÍA PVC PRESIÓN 1/2" RDE 13.5.</t>
  </si>
  <si>
    <t>SUMINISTRO, TRANSPORTE E INSTALACION MEDIDOR DE AGUA  1/2", (Incluye caja de 60*60*14 y Registros de corte de entrada y salida 1/2"). SEGÚN ESPECIFICACIONES EMPRESA PRESTADORA DEL SERVICIO</t>
  </si>
  <si>
    <t>SUMINISTRO, TRANSPORTE E INSTALACIÓN PUNTO SANITARIO 2", INCLUYE CODOS, TEES Y UNIONES</t>
  </si>
  <si>
    <t>SUMINISTRO TRANSPORTE E INSTALACIÓN TUBERÍA SANITARIA 2"</t>
  </si>
  <si>
    <t>SUMINISTRO TRANSPORTE E INSTALACIÓN TUBERÍA SANITARIA 3", INCLUYE ACCESORIOS</t>
  </si>
  <si>
    <t>SUMINISTRO, TRANSPORTE E INSTALACIÓN PUNTO SANITARIO 4", INCLUYE CODOS, TEES Y UNIONES</t>
  </si>
  <si>
    <t>SUMINISTRO, TRANSPORTE E INSTALACIÓN TUBERÍA SANITARIA 4"</t>
  </si>
  <si>
    <t>SUMINISTRO, TRANSPORTE E INSTALACION PUNTO DESAGUE PVC 2" Aguas lluvias (INCLUYE CODO, YEE Y ACCESORIOS)</t>
  </si>
  <si>
    <t>10.10</t>
  </si>
  <si>
    <t>SUMINISTRO, TRANSPORTE E INSTALACION TUBERIA PVC SANITARIA 2" (PARA BAJANTE DE AGUAS LLUVIAS)</t>
  </si>
  <si>
    <t>SUMINISTRO, TRANSPORTE E INSTALACION PUNTO DESAGUE PVC 3" Aguas lluvias (INCLUYE CODO, YEE Y ACCESORIOS)</t>
  </si>
  <si>
    <t>SUMINISTRO, TRANSPORTE E INSTALACION TUBERIA PVC SANITARIA 3" (PARA BAJANTE DE AGUAS LLUVIAS)</t>
  </si>
  <si>
    <t>SUMINISTRO, TRANSPORTE E INSTALACIÓN DE VALVULA DE BOLA PLASTICA DE 1/2" (Incluye tapa registro plastica 13x13cm)</t>
  </si>
  <si>
    <t>SUMINISTRO, TRANSPORTE E INSTALACIÓN CAJA AGUAS SERVIDAS 40X40cm (INTERNA), PAREDES DE 0.10M EN CONCRETO REFORZADO DE 3000 PSI. (Incluye tapa en concreto reforzado)</t>
  </si>
  <si>
    <t>SUMINISTRO, TRANSPORTE E INSTALACIÓN CAJA AGUAS SERVIDAS 60X60cm (INTERNA), PAREDES DE 0.10M EN CONCRETO REFORZADO DE 3000 PSI. (Incluye tapa en concreto reforzado)</t>
  </si>
  <si>
    <t>SUMINISTRO, TRANSPORTE E INSTALACION TUBERIA PVC-S 4" PARA VENTILACIÓN (INCLUYE ACCESORIOS, REJILLA Y GORRO DE VENTILACIÓN)</t>
  </si>
  <si>
    <t>RECUBRIMIENTO TUBERÍA 4" BAJANTE AGUAS RESIDUALES</t>
  </si>
  <si>
    <t>EJECUTAR INSTALACIONES ELECTRICAS</t>
  </si>
  <si>
    <t>SUMINISTRO E INSTALACIÓN DE SALIDA PARA TOMACORRIENTE DOBLE CON POLO A TIERRA 15 AMPS; 125 VOLTS, PARA USO GENERAL. (INCLUYE TUBERIA CONDUIT CON ACCESORIOS Y CABLE CONDUCTOR N°12, CAJA Y APARATO)</t>
  </si>
  <si>
    <t>SUMINISTRO E INSTALACIÓN DE SALIDA PARA TOMACORRIENTE DOBLE CON POLO DE TIERRA AISLADO GFCI PARA ZONA DE BAÑO. (INCLUYE TUBERIA CONDUIT CON ACCESORIOS Y CABLE CONDUCTOR N° 12, CAJA Y APARATO)</t>
  </si>
  <si>
    <t>SUMINISTRO E INSTALACIÓN DE SALIDA PARA TOMACORRIENTE DOBLE CON POLO DE TIERRA AISLADO GFCI PARA ZONA DE COCINA. (INCLUYE TUBERIA CONDUIT CON ACCESORIOS Y CABLE CONDUCTOR N° 12, CAJA Y APARATO)</t>
  </si>
  <si>
    <t>SUMINISTRO E INSTALACIÓN DE SALIDA PARA TOMACORRIENTE DOBLE CON POLO DE TIERRA AISLADO GFCI PARA ZONA DE PATIO. (INCLUYE TUBERIA CONDUIT CON ACCESORIOS Y CABLE CONDUCTOR N° 12, CAJA Y APARATO)</t>
  </si>
  <si>
    <t>SUMINISTRO E INSTALACIÓN DE SALIDA DE INTERRUPTOR SENCILLO</t>
  </si>
  <si>
    <t>SUMINISTRO E INSTALACIÓN DE SALIDA DE INTERRUPTOR DOBLE</t>
  </si>
  <si>
    <t xml:space="preserve">SUMINISTRO E INSTALACIÓN DE SALIDA DE ILUMINACIÓN. (INCLUYE TUBERIA CONDUIT CON ACCESORIOS, CAJA OCTAGONAL  PVC, CABLE CONDUCTOR N°14, PLAFON DE ROSCA E27 Y BOMBILLO AHORRADOR DE 25W) </t>
  </si>
  <si>
    <t>SUMINISTRO E INSTALACIÓN DE TABLERO MONOFASICO 8 CIRCUITOS TIPO RIEL, 63A CON TAPA RETIE (INCLUYE UN BREAKER DE 15 AMP, TRES DE 20 AMP Y UN BREAKER DIFERENCIAL DE 32 AMP)</t>
  </si>
  <si>
    <t>SUMINISTRO E INSTALACIÓN DE ACOMETIDA DESDE TABLERO MONOFASICO 8 CIRCUITOS DE RIEL HASTA MEDIDOR. (INCLUYE CAJA DE MEDIDA ELECTRICA HERMETICA ANTIFRAUDE, TUBERIA CONDUIT 1" CON ACCESORIOS Y CABLE CONDUCTOR N°8)</t>
  </si>
  <si>
    <t>SUMINISTRO, TRANSPORTE E INSTALACIÓN DE REALCE PARA ACOMETIDA EN CANALIZACION CONDUIT METALICA Y PVC. (INCLUYE TUBERIA CONDUIT IMC, CAPACETE, ACCESORIOS)</t>
  </si>
  <si>
    <t>SUMINISTRO E INSTALACIÓN DE SISTEMA DE PUESTA A TIERRA. (INCLUYE VARILLA COOPERWELD, CONECTOR CERTIFICADO Y CABLE CONDUCTOR N°8)</t>
  </si>
  <si>
    <t>SUMINISTRO E INSTALACIÓN MALLA DE PUESTA A TIERRA  PARA EQUIPOTENCIALIZAR EL SISTEMA DE PUESTA A TIERRA. (INCLUYE CABLE DE COBRE No.6 DESNUDO, CONECTOR Y SOLDADURA EXÓTERMICA).</t>
  </si>
  <si>
    <t>SUMINISTRO E INSTALACIÓN DE SALIDA DE DATOS Y TV. (INCLUYE TUBERIA CONDUIT CON ACCESORIOS, CAJA 4x4 CON SUPLEMENTO Y TAPA CIEGA)</t>
  </si>
  <si>
    <t>SUMINISTRO E INSTALACIÓN DE SALIDA PARA DUCHA ELECTRICA. (INCLUYE TUBERIA CONDUIT CON ACCESORIOS, CABLE CONDUCTOR N°10, TAPA CIEGA, INCLUYE DUCHA ELECTRICA 120V).</t>
  </si>
  <si>
    <t>COSTO DIRECTO VIVIENDAS BIFAMILIARES -  MUNICIPIOS DE PÁCORA Y VITERBO</t>
  </si>
  <si>
    <t>COSTO DIRECTO URBANISMO -  MUNICIPIO DE PÁCORA</t>
  </si>
  <si>
    <t xml:space="preserve">COSTO DIRECTO URBANISMO -  MUNICIPIO DE VITERBO </t>
  </si>
  <si>
    <t>12</t>
  </si>
  <si>
    <t>VALOR TOTAL COSTO DIRECTO REALIZAR URBANISMO PÁCORA Y VITERBO</t>
  </si>
  <si>
    <t>COSTO DIRECTO OBRA</t>
  </si>
  <si>
    <t>TOTAL A.I.U (%)</t>
  </si>
  <si>
    <t>COSTO TOTAL</t>
  </si>
  <si>
    <t>VALOR TOTAL EJECUTAR PGIO</t>
  </si>
  <si>
    <t>VALOR TOTAL EJECUTAR PMT</t>
  </si>
  <si>
    <t>VALOR TOTAL OBRA</t>
  </si>
  <si>
    <t>REALIZAR ACTIVIDADES DE ESCRITURACION -  MUNICIPIOS DE PÁCORA Y VITERBO</t>
  </si>
  <si>
    <t>GASTOS NOTARIADO Y REGISTRO PARA LAS VIVIENDAS DEL PROYECTO</t>
  </si>
  <si>
    <t>UN</t>
  </si>
  <si>
    <t>TOTAL ACTIVIDADES DE ESCRITURACION</t>
  </si>
  <si>
    <t>REALIZAR ACTIVIDADES DE CERTIFICACIÓN DE INSTALACIONES ELÉCTRICAS -  MUNICIPIOS DE PÁCORA Y VITERBO</t>
  </si>
  <si>
    <t>REALIZAR ACTIVIDADES DE CERTIFICACIÓN DE INSTALACIONES ELÉCTRICAS</t>
  </si>
  <si>
    <t>GL</t>
  </si>
  <si>
    <t>VALOR TOTAL PROYECTO</t>
  </si>
  <si>
    <t>A (%)</t>
  </si>
  <si>
    <t>U (%)</t>
  </si>
  <si>
    <t>A + U (%)</t>
  </si>
  <si>
    <t>PRESUPUESTO - OBRAS DE URBANISMO MUNICIPIOS DE PÁCORA Y VITERBO</t>
  </si>
  <si>
    <t>CANT.
PÁCORA</t>
  </si>
  <si>
    <t>CANT.
VITERBO</t>
  </si>
  <si>
    <t>CANTIDAD TOTAL PÁCORA
VITERBO</t>
  </si>
  <si>
    <t>VALOR UNITARIO</t>
  </si>
  <si>
    <t xml:space="preserve">LOCALIZACIÓN Y REPLANTEO </t>
  </si>
  <si>
    <t>m2</t>
  </si>
  <si>
    <t>SUMINISTRO, TRANSPORTE E INSTALACIÓN CERRAMIENTO EN YUTE H=2.10M</t>
  </si>
  <si>
    <t>ml</t>
  </si>
  <si>
    <t>EXCAVACIÓN MECANIZADA CIELO ABIERTO-MAT COMÚN/CONGLOM  0.0 A 6.0 M.</t>
  </si>
  <si>
    <t>m3</t>
  </si>
  <si>
    <t>CARGUE MANUAL, TRANSPORTE Y RETIRO DE MATERIAL PROVENIENTE DE EXCAVACIONES, PRÉSTAMOS O CANTERAS PARA DISTANCIAS A PARTIR CIEN METROS (100 METROS)</t>
  </si>
  <si>
    <t>m3-km</t>
  </si>
  <si>
    <t>EJECUTAR ANDENES, BORDILLOS, VÍAS Y/O MUROS</t>
  </si>
  <si>
    <t>NIVELACION DE TERRENO CON MATERIAL DEL SITIO PARA ANDÉN</t>
  </si>
  <si>
    <t>SUMINISTRO, TRANSPORTE E INSTALACION RELLENO COMPACTADO CON SUBBASE</t>
  </si>
  <si>
    <t>SUMINISTRO, TRANSPORTE E INSTALACION ANDEN Y RAMPA PEATONAL CONCRETO 3000 PSI  E= 0.1 M.  ACABADO:  ESCOBIADO</t>
  </si>
  <si>
    <t>CORTE MECANIZADO DE ANDEN EN CONCRETO 3MM</t>
  </si>
  <si>
    <t>SUMINISTRO, TRANSPORTE E INSTALACION SARDINEL ANCHO = 15 CM H = 15 CM  EN CONCRETO 3000 PSI PRODUCIDO EN OBRA (SIN ACERO)</t>
  </si>
  <si>
    <t>SUMINISTRO, TRANSPORTE E INSTALACIÓN DE ACERO DE REFUERZO FY 4.200 KG/CM2 PARA SARDINEL</t>
  </si>
  <si>
    <t>kg</t>
  </si>
  <si>
    <t>SUMINISTRO, TRANSPORTE E INSTALACIÓN DE EMPRADIZACIÓN DE TALUDES Y ZONAS VERDES</t>
  </si>
  <si>
    <t>SUMINISTRO, TRANSPORTE E INSTALACION SUB BASE GRANULAR, MATERIAL SELECCIONADO COMPACTADO SEGUN NORMA INVIAS (PARA VIVELACIÓN DE VIA VEHICULAR)</t>
  </si>
  <si>
    <t>SUMINISTRO, TRANSPORTE E INSTALACIÓN DE ACERO DE REFUERZO FY 4.200 KG/CM2 PARA PAVIMENTO</t>
  </si>
  <si>
    <t>SUMINISTRO, TRANSPORTE E INSTALACION PAVIMENTO EN CONCRETO MR 42 HECHO EN OBRA</t>
  </si>
  <si>
    <t>CORTE MECANIZADO DE PAVIMENTO 0.07 m</t>
  </si>
  <si>
    <t>SUMINISTRO, TRANSPORTE E INSTALACIÓN SELLO DE JUNTA DE PAVIMENTO RIGIDO DE 5 CM</t>
  </si>
  <si>
    <t>SUMINISTRO, TRANSPORTE E INSTALACION DEMARCACION HORIZONTAL PARA PASOS PEATONALES, LINEAS DE PARE, TEXTOS O SIMILARES PARA VIAS. PINTURA TIPO TRAFICO</t>
  </si>
  <si>
    <t xml:space="preserve">SUMINISTRO, TRANSPORTE E INSTALACIÓN DE SEÑAL RETROREFLECTIVA VERTICAL DE TRANSITO SR O SP  (60 X 60 CM) </t>
  </si>
  <si>
    <t>un</t>
  </si>
  <si>
    <t>SUMINISTRO, TRANSPORTE E INSTALACIÓN DE BANCA EN CONCRETO PULIDO TRES PIEZAS A=42, L=150, H=70CM</t>
  </si>
  <si>
    <t>SUMINISTRO, TRANSPORTE E INSTALACION JUEGO INFANTIL EN MADERA INMUNIZADA, INCLUYE 1 MODULO CON DOS CULUMPIOS, 1 PLATAFORMA CON ENCIERRO, UNAS ESCALERAS DE ACCESO, UN TUBO TUNEL DE 1.2 M, 1 DESLIZADERO DE 2.4 M, 1 TORRE DE VIGIA O TECHO.</t>
  </si>
  <si>
    <t>SUMINISTRO, TRANSPORTE E INSTALACIÓN TOPELLANTAS EN CONCRETO 4000 PSI CON PINTURA ACRÍLICA PARA TRÁFICO H=15CM, B=20CM Y L=50CM. INCLUYE ACERO</t>
  </si>
  <si>
    <t xml:space="preserve">DEMOLICION PLACA DE CONTRAPISO HASTA E=0.20 M ANDEN </t>
  </si>
  <si>
    <t xml:space="preserve">SUMINISTRO, TRANSPORTE E INSTALACION DE SUBMURACIÓN, VIGAS DE 0.30X0.30m, COLUMNAS DE 0.30X0.30 m, INCLUYE CONCRETO DE 3000 PSI, ACERO DE REFUERZO FY=4200 KG/CM2, MUROS EN MAMPOSTERIA, EQUIPOS, HERRAMIENTA Y MANO DE OBRA NECESARIOS PARA LA EJECUCIÓN DE LA ACTIVIDAD. </t>
  </si>
  <si>
    <t>REALIZAR INSTALACIONES ELECTRICAS</t>
  </si>
  <si>
    <t>SUMINISTRO E INSTALACIÓN DE SISTEMA DE PUESTA A TIERRA PARA AP. (INCLUYE VARILLA COOPERWELD, CONECTOR CERTIFICADO Y CABLE CONDUCTOR N°8)</t>
  </si>
  <si>
    <t>COSTO DIRECTO URBANISMO - MUNICIPIOS DE PÁCORA Y VITERBO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</si>
</sst>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\ #,##0.00"/>
    <numFmt numFmtId="165" formatCode="_-&quot;$&quot;\ * #,##0.00_-;\-&quot;$&quot;\ * #,##0.00_-;_-&quot;$&quot;\ * &quot;-&quot;_-;_-@"/>
    <numFmt numFmtId="166" formatCode="_-&quot;$&quot;\ * #,##0_-;\-&quot;$&quot;\ * #,##0_-;_-&quot;$&quot;\ * &quot;-&quot;??_-;_-@_-"/>
    <numFmt numFmtId="167" formatCode="_-&quot;$&quot;\ * #,##0_-;\-&quot;$&quot;\ * #,##0_-;_-&quot;$&quot;\ * &quot;-&quot;_-;_-@"/>
    <numFmt numFmtId="168" formatCode="_-&quot;$&quot;\ * #,##0.00_-;\-&quot;$&quot;\ * #,##0.00_-;_-&quot;$&quot;\ * &quot;-&quot;??_-;_-@"/>
    <numFmt numFmtId="169" formatCode="&quot;$&quot;\ #,##0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6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name val="Aptos Narrow (Cuerpo)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37B6D9"/>
        <bgColor rgb="FF37B6D9"/>
      </patternFill>
    </fill>
    <fill>
      <patternFill patternType="solid">
        <fgColor rgb="FF73CBE3"/>
        <bgColor rgb="FF37B6D9"/>
      </patternFill>
    </fill>
    <fill>
      <patternFill patternType="solid">
        <fgColor rgb="FF73CBE3"/>
        <bgColor rgb="FF73CBE3"/>
      </patternFill>
    </fill>
    <fill>
      <patternFill patternType="solid">
        <fgColor rgb="FF73CBE3"/>
        <bgColor indexed="64"/>
      </patternFill>
    </fill>
    <fill>
      <patternFill patternType="solid">
        <fgColor rgb="FFB6E4F0"/>
        <bgColor rgb="FFB6E4F0"/>
      </patternFill>
    </fill>
    <fill>
      <patternFill patternType="solid">
        <fgColor rgb="FF58C1DE"/>
        <bgColor rgb="FF58C1DE"/>
      </patternFill>
    </fill>
  </fills>
  <borders count="7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</cellStyleXfs>
  <cellXfs count="225">
    <xf numFmtId="0" fontId="0" fillId="0" borderId="0" xfId="0"/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vertical="center"/>
    </xf>
    <xf numFmtId="0" fontId="2" fillId="6" borderId="19" xfId="0" applyFont="1" applyFill="1" applyBorder="1" applyAlignment="1">
      <alignment vertical="center"/>
    </xf>
    <xf numFmtId="0" fontId="2" fillId="6" borderId="20" xfId="0" applyFont="1" applyFill="1" applyBorder="1" applyAlignment="1">
      <alignment vertical="center"/>
    </xf>
    <xf numFmtId="0" fontId="2" fillId="6" borderId="21" xfId="0" applyFont="1" applyFill="1" applyBorder="1" applyAlignment="1">
      <alignment vertical="center"/>
    </xf>
    <xf numFmtId="164" fontId="2" fillId="6" borderId="21" xfId="0" applyNumberFormat="1" applyFont="1" applyFill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164" fontId="4" fillId="0" borderId="26" xfId="0" applyNumberFormat="1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/>
    </xf>
    <xf numFmtId="2" fontId="4" fillId="0" borderId="28" xfId="0" applyNumberFormat="1" applyFont="1" applyBorder="1" applyAlignment="1">
      <alignment horizontal="center" vertical="center"/>
    </xf>
    <xf numFmtId="2" fontId="4" fillId="0" borderId="30" xfId="0" applyNumberFormat="1" applyFont="1" applyBorder="1" applyAlignment="1">
      <alignment horizontal="center" vertical="center"/>
    </xf>
    <xf numFmtId="2" fontId="4" fillId="0" borderId="31" xfId="0" applyNumberFormat="1" applyFont="1" applyBorder="1" applyAlignment="1">
      <alignment horizontal="center" vertical="center"/>
    </xf>
    <xf numFmtId="165" fontId="4" fillId="0" borderId="28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/>
    </xf>
    <xf numFmtId="2" fontId="4" fillId="0" borderId="33" xfId="0" applyNumberFormat="1" applyFont="1" applyBorder="1" applyAlignment="1">
      <alignment horizontal="center" vertical="center"/>
    </xf>
    <xf numFmtId="165" fontId="4" fillId="0" borderId="33" xfId="0" applyNumberFormat="1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vertical="center" wrapText="1"/>
    </xf>
    <xf numFmtId="166" fontId="4" fillId="0" borderId="28" xfId="2" applyNumberFormat="1" applyFont="1" applyFill="1" applyBorder="1" applyAlignment="1">
      <alignment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2" fontId="4" fillId="0" borderId="37" xfId="0" applyNumberFormat="1" applyFont="1" applyBorder="1" applyAlignment="1">
      <alignment horizontal="center" vertical="center"/>
    </xf>
    <xf numFmtId="166" fontId="4" fillId="0" borderId="15" xfId="2" applyNumberFormat="1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44" fontId="4" fillId="0" borderId="28" xfId="2" applyFont="1" applyFill="1" applyBorder="1" applyAlignment="1">
      <alignment vertical="center"/>
    </xf>
    <xf numFmtId="2" fontId="4" fillId="0" borderId="38" xfId="0" applyNumberFormat="1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 vertical="center"/>
    </xf>
    <xf numFmtId="164" fontId="4" fillId="0" borderId="39" xfId="0" applyNumberFormat="1" applyFont="1" applyBorder="1" applyAlignment="1">
      <alignment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vertical="center" wrapText="1"/>
    </xf>
    <xf numFmtId="2" fontId="4" fillId="0" borderId="32" xfId="0" applyNumberFormat="1" applyFont="1" applyBorder="1" applyAlignment="1">
      <alignment horizontal="center" vertical="center"/>
    </xf>
    <xf numFmtId="164" fontId="2" fillId="2" borderId="43" xfId="0" applyNumberFormat="1" applyFont="1" applyFill="1" applyBorder="1" applyAlignment="1">
      <alignment vertical="center" wrapText="1"/>
    </xf>
    <xf numFmtId="164" fontId="2" fillId="0" borderId="47" xfId="0" applyNumberFormat="1" applyFont="1" applyBorder="1" applyAlignment="1">
      <alignment vertical="center" wrapText="1"/>
    </xf>
    <xf numFmtId="164" fontId="2" fillId="0" borderId="51" xfId="2" applyNumberFormat="1" applyFont="1" applyFill="1" applyBorder="1" applyAlignment="1">
      <alignment horizontal="right" vertical="center" wrapText="1"/>
    </xf>
    <xf numFmtId="0" fontId="5" fillId="0" borderId="52" xfId="0" applyFont="1" applyBorder="1" applyAlignment="1">
      <alignment horizontal="center" vertical="center"/>
    </xf>
    <xf numFmtId="164" fontId="2" fillId="0" borderId="52" xfId="2" applyNumberFormat="1" applyFont="1" applyFill="1" applyBorder="1" applyAlignment="1">
      <alignment horizontal="right" vertical="center" wrapText="1"/>
    </xf>
    <xf numFmtId="164" fontId="4" fillId="0" borderId="52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64" fontId="6" fillId="0" borderId="59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64" fontId="7" fillId="0" borderId="60" xfId="0" applyNumberFormat="1" applyFont="1" applyBorder="1" applyAlignment="1">
      <alignment vertical="center"/>
    </xf>
    <xf numFmtId="164" fontId="7" fillId="0" borderId="6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164" fontId="8" fillId="0" borderId="5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4" borderId="63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43" fontId="4" fillId="0" borderId="33" xfId="1" applyFont="1" applyFill="1" applyBorder="1" applyAlignment="1">
      <alignment horizontal="center" vertical="center"/>
    </xf>
    <xf numFmtId="164" fontId="4" fillId="0" borderId="39" xfId="2" applyNumberFormat="1" applyFont="1" applyFill="1" applyBorder="1" applyAlignment="1">
      <alignment vertical="center"/>
    </xf>
    <xf numFmtId="164" fontId="6" fillId="0" borderId="52" xfId="0" applyNumberFormat="1" applyFont="1" applyBorder="1" applyAlignment="1">
      <alignment vertical="center"/>
    </xf>
    <xf numFmtId="164" fontId="10" fillId="0" borderId="55" xfId="0" applyNumberFormat="1" applyFont="1" applyBorder="1" applyAlignment="1">
      <alignment horizontal="center" vertical="center"/>
    </xf>
    <xf numFmtId="0" fontId="0" fillId="0" borderId="33" xfId="0" applyBorder="1"/>
    <xf numFmtId="0" fontId="6" fillId="0" borderId="33" xfId="0" applyFont="1" applyBorder="1" applyAlignment="1">
      <alignment horizontal="center" vertical="center"/>
    </xf>
    <xf numFmtId="164" fontId="7" fillId="0" borderId="33" xfId="0" applyNumberFormat="1" applyFont="1" applyBorder="1" applyAlignment="1">
      <alignment vertical="center"/>
    </xf>
    <xf numFmtId="0" fontId="8" fillId="0" borderId="3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/>
    </xf>
    <xf numFmtId="10" fontId="12" fillId="0" borderId="33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6" fillId="5" borderId="53" xfId="0" applyFont="1" applyFill="1" applyBorder="1" applyAlignment="1">
      <alignment horizontal="center" vertical="center"/>
    </xf>
    <xf numFmtId="0" fontId="6" fillId="5" borderId="54" xfId="0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0" fontId="2" fillId="4" borderId="60" xfId="0" applyFont="1" applyFill="1" applyBorder="1" applyAlignment="1">
      <alignment horizontal="center" vertical="center"/>
    </xf>
    <xf numFmtId="0" fontId="2" fillId="4" borderId="57" xfId="0" applyFont="1" applyFill="1" applyBorder="1" applyAlignment="1">
      <alignment horizontal="center" vertical="center"/>
    </xf>
    <xf numFmtId="0" fontId="2" fillId="4" borderId="64" xfId="0" applyFont="1" applyFill="1" applyBorder="1" applyAlignment="1">
      <alignment horizontal="center" vertical="center"/>
    </xf>
    <xf numFmtId="0" fontId="9" fillId="5" borderId="53" xfId="0" applyFont="1" applyFill="1" applyBorder="1" applyAlignment="1">
      <alignment horizontal="center" vertical="center"/>
    </xf>
    <xf numFmtId="0" fontId="9" fillId="5" borderId="54" xfId="0" applyFont="1" applyFill="1" applyBorder="1" applyAlignment="1">
      <alignment horizontal="center" vertical="center"/>
    </xf>
    <xf numFmtId="0" fontId="9" fillId="5" borderId="55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/>
    </xf>
    <xf numFmtId="0" fontId="6" fillId="5" borderId="50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center" vertical="center"/>
    </xf>
    <xf numFmtId="0" fontId="7" fillId="5" borderId="57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7" fillId="5" borderId="48" xfId="0" applyFont="1" applyFill="1" applyBorder="1" applyAlignment="1">
      <alignment horizontal="center" vertical="center"/>
    </xf>
    <xf numFmtId="0" fontId="7" fillId="5" borderId="49" xfId="0" applyFont="1" applyFill="1" applyBorder="1" applyAlignment="1">
      <alignment horizontal="center" vertical="center"/>
    </xf>
    <xf numFmtId="0" fontId="7" fillId="5" borderId="61" xfId="0" applyFont="1" applyFill="1" applyBorder="1" applyAlignment="1">
      <alignment horizontal="center" vertical="center"/>
    </xf>
    <xf numFmtId="0" fontId="8" fillId="5" borderId="53" xfId="0" applyFont="1" applyFill="1" applyBorder="1" applyAlignment="1">
      <alignment horizontal="center" vertical="center"/>
    </xf>
    <xf numFmtId="0" fontId="8" fillId="5" borderId="54" xfId="0" applyFont="1" applyFill="1" applyBorder="1" applyAlignment="1">
      <alignment horizontal="center" vertical="center"/>
    </xf>
    <xf numFmtId="0" fontId="8" fillId="5" borderId="5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2" fillId="4" borderId="9" xfId="0" applyFont="1" applyFill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2" fillId="4" borderId="10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vertical="center"/>
    </xf>
    <xf numFmtId="0" fontId="2" fillId="4" borderId="1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vertical="center"/>
    </xf>
    <xf numFmtId="0" fontId="2" fillId="4" borderId="10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2" fillId="4" borderId="11" xfId="0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15" fillId="0" borderId="0" xfId="3" applyAlignment="1">
      <alignment vertical="center"/>
    </xf>
    <xf numFmtId="164" fontId="15" fillId="0" borderId="0" xfId="3" applyNumberFormat="1" applyAlignment="1">
      <alignment vertical="center"/>
    </xf>
    <xf numFmtId="164" fontId="14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center" vertical="center"/>
    </xf>
    <xf numFmtId="168" fontId="16" fillId="0" borderId="0" xfId="3" applyNumberFormat="1" applyFont="1" applyAlignment="1">
      <alignment vertical="center"/>
    </xf>
    <xf numFmtId="164" fontId="17" fillId="0" borderId="0" xfId="3" applyNumberFormat="1" applyFont="1" applyAlignment="1">
      <alignment vertical="center"/>
    </xf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7" fillId="0" borderId="0" xfId="5" applyFont="1" applyAlignment="1">
      <alignment vertical="center"/>
    </xf>
    <xf numFmtId="0" fontId="17" fillId="0" borderId="0" xfId="6" applyFont="1"/>
    <xf numFmtId="0" fontId="19" fillId="0" borderId="0" xfId="7" applyFont="1"/>
    <xf numFmtId="3" fontId="19" fillId="0" borderId="0" xfId="7" applyNumberFormat="1" applyFont="1"/>
    <xf numFmtId="4" fontId="19" fillId="0" borderId="0" xfId="7" applyNumberFormat="1" applyFont="1"/>
    <xf numFmtId="4" fontId="19" fillId="0" borderId="0" xfId="7" applyNumberFormat="1" applyFont="1" applyAlignment="1">
      <alignment horizontal="center"/>
    </xf>
    <xf numFmtId="169" fontId="15" fillId="0" borderId="0" xfId="3" applyNumberFormat="1" applyAlignment="1">
      <alignment vertical="center"/>
    </xf>
    <xf numFmtId="164" fontId="14" fillId="0" borderId="74" xfId="3" applyNumberFormat="1" applyFont="1" applyBorder="1" applyAlignment="1">
      <alignment vertical="center" wrapText="1"/>
    </xf>
    <xf numFmtId="0" fontId="13" fillId="4" borderId="73" xfId="3" applyFont="1" applyFill="1" applyBorder="1" applyAlignment="1">
      <alignment horizontal="center" vertical="center"/>
    </xf>
    <xf numFmtId="0" fontId="13" fillId="4" borderId="2" xfId="3" applyFont="1" applyFill="1" applyBorder="1" applyAlignment="1">
      <alignment horizontal="center" vertical="center"/>
    </xf>
    <xf numFmtId="0" fontId="13" fillId="4" borderId="1" xfId="3" applyFont="1" applyFill="1" applyBorder="1" applyAlignment="1">
      <alignment horizontal="center" vertical="center"/>
    </xf>
    <xf numFmtId="167" fontId="14" fillId="0" borderId="0" xfId="3" applyNumberFormat="1" applyFont="1" applyAlignment="1">
      <alignment vertical="center"/>
    </xf>
    <xf numFmtId="164" fontId="14" fillId="0" borderId="0" xfId="3" applyNumberFormat="1" applyFont="1" applyAlignment="1">
      <alignment vertical="center" wrapText="1"/>
    </xf>
    <xf numFmtId="167" fontId="14" fillId="0" borderId="0" xfId="3" applyNumberFormat="1" applyFont="1" applyAlignment="1">
      <alignment horizontal="center" vertical="center"/>
    </xf>
    <xf numFmtId="2" fontId="14" fillId="0" borderId="0" xfId="3" applyNumberFormat="1" applyFont="1" applyAlignment="1">
      <alignment horizontal="center" vertical="center"/>
    </xf>
    <xf numFmtId="0" fontId="14" fillId="0" borderId="0" xfId="3" applyFont="1" applyAlignment="1">
      <alignment horizontal="left" vertical="center" wrapText="1"/>
    </xf>
    <xf numFmtId="164" fontId="14" fillId="0" borderId="21" xfId="3" applyNumberFormat="1" applyFont="1" applyBorder="1" applyAlignment="1">
      <alignment vertical="center" wrapText="1"/>
    </xf>
    <xf numFmtId="165" fontId="14" fillId="0" borderId="18" xfId="3" applyNumberFormat="1" applyFont="1" applyBorder="1" applyAlignment="1">
      <alignment horizontal="center" vertical="center"/>
    </xf>
    <xf numFmtId="2" fontId="14" fillId="0" borderId="18" xfId="3" applyNumberFormat="1" applyFont="1" applyBorder="1" applyAlignment="1">
      <alignment horizontal="center" vertical="center"/>
    </xf>
    <xf numFmtId="0" fontId="14" fillId="0" borderId="18" xfId="3" applyFont="1" applyBorder="1" applyAlignment="1">
      <alignment horizontal="center" vertical="center"/>
    </xf>
    <xf numFmtId="0" fontId="14" fillId="0" borderId="18" xfId="3" applyFont="1" applyBorder="1" applyAlignment="1">
      <alignment vertical="center" wrapText="1"/>
    </xf>
    <xf numFmtId="0" fontId="14" fillId="0" borderId="17" xfId="3" applyFont="1" applyBorder="1" applyAlignment="1">
      <alignment horizontal="center" vertical="center"/>
    </xf>
    <xf numFmtId="164" fontId="13" fillId="6" borderId="21" xfId="3" applyNumberFormat="1" applyFont="1" applyFill="1" applyBorder="1" applyAlignment="1">
      <alignment vertical="center"/>
    </xf>
    <xf numFmtId="167" fontId="13" fillId="6" borderId="18" xfId="3" applyNumberFormat="1" applyFont="1" applyFill="1" applyBorder="1" applyAlignment="1">
      <alignment vertical="center"/>
    </xf>
    <xf numFmtId="0" fontId="13" fillId="6" borderId="18" xfId="3" applyFont="1" applyFill="1" applyBorder="1" applyAlignment="1">
      <alignment vertical="center"/>
    </xf>
    <xf numFmtId="0" fontId="13" fillId="6" borderId="18" xfId="3" applyFont="1" applyFill="1" applyBorder="1" applyAlignment="1">
      <alignment horizontal="left" vertical="center"/>
    </xf>
    <xf numFmtId="0" fontId="13" fillId="6" borderId="17" xfId="3" applyFont="1" applyFill="1" applyBorder="1" applyAlignment="1">
      <alignment horizontal="center" vertical="center"/>
    </xf>
    <xf numFmtId="164" fontId="14" fillId="0" borderId="26" xfId="3" applyNumberFormat="1" applyFont="1" applyBorder="1" applyAlignment="1">
      <alignment vertical="center" wrapText="1"/>
    </xf>
    <xf numFmtId="165" fontId="14" fillId="0" borderId="23" xfId="3" applyNumberFormat="1" applyFont="1" applyBorder="1" applyAlignment="1">
      <alignment horizontal="center" vertical="center"/>
    </xf>
    <xf numFmtId="2" fontId="14" fillId="0" borderId="23" xfId="3" applyNumberFormat="1" applyFont="1" applyBorder="1" applyAlignment="1">
      <alignment horizontal="center" vertical="center"/>
    </xf>
    <xf numFmtId="0" fontId="14" fillId="0" borderId="23" xfId="3" applyFont="1" applyBorder="1" applyAlignment="1">
      <alignment horizontal="center" vertical="center"/>
    </xf>
    <xf numFmtId="0" fontId="14" fillId="0" borderId="23" xfId="3" applyFont="1" applyBorder="1" applyAlignment="1">
      <alignment horizontal="left" vertical="center" wrapText="1"/>
    </xf>
    <xf numFmtId="2" fontId="14" fillId="0" borderId="22" xfId="3" applyNumberFormat="1" applyFont="1" applyBorder="1" applyAlignment="1">
      <alignment horizontal="center" vertical="center"/>
    </xf>
    <xf numFmtId="164" fontId="14" fillId="0" borderId="39" xfId="3" applyNumberFormat="1" applyFont="1" applyBorder="1" applyAlignment="1">
      <alignment vertical="center" wrapText="1"/>
    </xf>
    <xf numFmtId="165" fontId="14" fillId="0" borderId="28" xfId="3" applyNumberFormat="1" applyFont="1" applyBorder="1" applyAlignment="1">
      <alignment horizontal="center" vertical="center"/>
    </xf>
    <xf numFmtId="2" fontId="14" fillId="0" borderId="33" xfId="3" applyNumberFormat="1" applyFont="1" applyBorder="1" applyAlignment="1">
      <alignment horizontal="center" vertical="center"/>
    </xf>
    <xf numFmtId="2" fontId="14" fillId="0" borderId="28" xfId="3" applyNumberFormat="1" applyFont="1" applyBorder="1" applyAlignment="1">
      <alignment horizontal="center" vertical="center"/>
    </xf>
    <xf numFmtId="0" fontId="14" fillId="0" borderId="28" xfId="3" applyFont="1" applyBorder="1" applyAlignment="1">
      <alignment horizontal="center" vertical="center"/>
    </xf>
    <xf numFmtId="0" fontId="14" fillId="0" borderId="28" xfId="3" applyFont="1" applyBorder="1" applyAlignment="1">
      <alignment horizontal="left" vertical="center" wrapText="1"/>
    </xf>
    <xf numFmtId="2" fontId="14" fillId="0" borderId="27" xfId="3" applyNumberFormat="1" applyFont="1" applyBorder="1" applyAlignment="1">
      <alignment horizontal="center" vertical="center"/>
    </xf>
    <xf numFmtId="165" fontId="14" fillId="0" borderId="33" xfId="3" applyNumberFormat="1" applyFont="1" applyBorder="1" applyAlignment="1">
      <alignment horizontal="center" vertical="center"/>
    </xf>
    <xf numFmtId="0" fontId="14" fillId="0" borderId="33" xfId="3" applyFont="1" applyBorder="1" applyAlignment="1">
      <alignment horizontal="center" vertical="center"/>
    </xf>
    <xf numFmtId="0" fontId="14" fillId="0" borderId="33" xfId="3" applyFont="1" applyBorder="1" applyAlignment="1">
      <alignment horizontal="left" vertical="center" wrapText="1"/>
    </xf>
    <xf numFmtId="2" fontId="14" fillId="0" borderId="32" xfId="3" applyNumberFormat="1" applyFont="1" applyBorder="1" applyAlignment="1">
      <alignment horizontal="center" vertical="center"/>
    </xf>
    <xf numFmtId="0" fontId="14" fillId="0" borderId="32" xfId="3" applyFont="1" applyBorder="1" applyAlignment="1">
      <alignment horizontal="center" vertical="center"/>
    </xf>
    <xf numFmtId="0" fontId="4" fillId="0" borderId="33" xfId="3" applyFont="1" applyBorder="1" applyAlignment="1">
      <alignment horizontal="center" vertical="center"/>
    </xf>
    <xf numFmtId="0" fontId="4" fillId="0" borderId="33" xfId="3" applyFont="1" applyBorder="1" applyAlignment="1">
      <alignment horizontal="left" vertical="center" wrapText="1"/>
    </xf>
    <xf numFmtId="164" fontId="14" fillId="0" borderId="11" xfId="3" applyNumberFormat="1" applyFont="1" applyBorder="1" applyAlignment="1">
      <alignment vertical="center" wrapText="1"/>
    </xf>
    <xf numFmtId="165" fontId="14" fillId="0" borderId="10" xfId="3" applyNumberFormat="1" applyFont="1" applyBorder="1" applyAlignment="1">
      <alignment horizontal="center" vertical="center"/>
    </xf>
    <xf numFmtId="2" fontId="14" fillId="0" borderId="10" xfId="3" applyNumberFormat="1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/>
    </xf>
    <xf numFmtId="0" fontId="14" fillId="0" borderId="10" xfId="3" applyFont="1" applyBorder="1" applyAlignment="1">
      <alignment horizontal="left" vertical="center" wrapText="1"/>
    </xf>
    <xf numFmtId="0" fontId="14" fillId="0" borderId="63" xfId="3" applyFont="1" applyBorder="1" applyAlignment="1">
      <alignment horizontal="center" vertical="center"/>
    </xf>
    <xf numFmtId="164" fontId="13" fillId="6" borderId="72" xfId="3" applyNumberFormat="1" applyFont="1" applyFill="1" applyBorder="1" applyAlignment="1">
      <alignment vertical="center"/>
    </xf>
    <xf numFmtId="167" fontId="13" fillId="6" borderId="71" xfId="3" applyNumberFormat="1" applyFont="1" applyFill="1" applyBorder="1" applyAlignment="1">
      <alignment vertical="center"/>
    </xf>
    <xf numFmtId="0" fontId="13" fillId="6" borderId="71" xfId="3" applyFont="1" applyFill="1" applyBorder="1" applyAlignment="1">
      <alignment vertical="center"/>
    </xf>
    <xf numFmtId="0" fontId="13" fillId="6" borderId="71" xfId="3" applyFont="1" applyFill="1" applyBorder="1" applyAlignment="1">
      <alignment horizontal="left" vertical="center"/>
    </xf>
    <xf numFmtId="0" fontId="13" fillId="6" borderId="70" xfId="3" applyFont="1" applyFill="1" applyBorder="1" applyAlignment="1">
      <alignment horizontal="center" vertical="center"/>
    </xf>
    <xf numFmtId="164" fontId="14" fillId="0" borderId="31" xfId="3" applyNumberFormat="1" applyFont="1" applyBorder="1" applyAlignment="1">
      <alignment vertical="center" wrapText="1"/>
    </xf>
    <xf numFmtId="0" fontId="14" fillId="0" borderId="27" xfId="3" applyFont="1" applyBorder="1" applyAlignment="1">
      <alignment horizontal="center" vertical="center"/>
    </xf>
    <xf numFmtId="165" fontId="13" fillId="6" borderId="18" xfId="3" applyNumberFormat="1" applyFont="1" applyFill="1" applyBorder="1" applyAlignment="1">
      <alignment vertical="center"/>
    </xf>
    <xf numFmtId="164" fontId="13" fillId="6" borderId="69" xfId="3" applyNumberFormat="1" applyFont="1" applyFill="1" applyBorder="1" applyAlignment="1">
      <alignment vertical="center"/>
    </xf>
    <xf numFmtId="167" fontId="13" fillId="6" borderId="68" xfId="3" applyNumberFormat="1" applyFont="1" applyFill="1" applyBorder="1" applyAlignment="1">
      <alignment vertical="center"/>
    </xf>
    <xf numFmtId="0" fontId="13" fillId="6" borderId="68" xfId="3" applyFont="1" applyFill="1" applyBorder="1" applyAlignment="1">
      <alignment vertical="center"/>
    </xf>
    <xf numFmtId="0" fontId="13" fillId="6" borderId="67" xfId="3" applyFont="1" applyFill="1" applyBorder="1" applyAlignment="1">
      <alignment horizontal="center" vertical="center"/>
    </xf>
    <xf numFmtId="164" fontId="3" fillId="0" borderId="66" xfId="3" applyNumberFormat="1" applyFont="1" applyBorder="1" applyAlignment="1">
      <alignment vertical="center"/>
    </xf>
    <xf numFmtId="0" fontId="3" fillId="0" borderId="13" xfId="3" applyFont="1" applyBorder="1" applyAlignment="1">
      <alignment vertical="center" wrapText="1"/>
    </xf>
    <xf numFmtId="0" fontId="3" fillId="0" borderId="13" xfId="3" applyFont="1" applyBorder="1" applyAlignment="1">
      <alignment vertical="center"/>
    </xf>
    <xf numFmtId="0" fontId="3" fillId="0" borderId="12" xfId="3" applyFont="1" applyBorder="1" applyAlignment="1">
      <alignment vertical="center"/>
    </xf>
    <xf numFmtId="164" fontId="13" fillId="7" borderId="65" xfId="3" applyNumberFormat="1" applyFont="1" applyFill="1" applyBorder="1" applyAlignment="1">
      <alignment horizontal="center" vertical="center"/>
    </xf>
    <xf numFmtId="0" fontId="13" fillId="7" borderId="8" xfId="3" applyFont="1" applyFill="1" applyBorder="1" applyAlignment="1">
      <alignment horizontal="center" vertical="center" wrapText="1"/>
    </xf>
    <xf numFmtId="0" fontId="13" fillId="7" borderId="8" xfId="3" applyFont="1" applyFill="1" applyBorder="1" applyAlignment="1">
      <alignment horizontal="center" vertical="center"/>
    </xf>
    <xf numFmtId="0" fontId="13" fillId="7" borderId="7" xfId="3" applyFont="1" applyFill="1" applyBorder="1" applyAlignment="1">
      <alignment horizontal="center" vertical="center"/>
    </xf>
    <xf numFmtId="0" fontId="13" fillId="2" borderId="3" xfId="3" applyFont="1" applyFill="1" applyBorder="1" applyAlignment="1">
      <alignment horizontal="center" vertical="center" wrapText="1"/>
    </xf>
    <xf numFmtId="0" fontId="13" fillId="2" borderId="2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5" fillId="0" borderId="0" xfId="3" applyAlignment="1">
      <alignment vertical="center" wrapText="1"/>
    </xf>
    <xf numFmtId="0" fontId="3" fillId="0" borderId="6" xfId="3" applyFont="1" applyBorder="1" applyAlignment="1">
      <alignment vertical="center" wrapText="1"/>
    </xf>
    <xf numFmtId="0" fontId="3" fillId="0" borderId="5" xfId="3" applyFont="1" applyBorder="1" applyAlignment="1">
      <alignment vertical="center" wrapText="1"/>
    </xf>
    <xf numFmtId="0" fontId="13" fillId="2" borderId="4" xfId="3" applyFont="1" applyFill="1" applyBorder="1" applyAlignment="1">
      <alignment horizontal="center" vertical="center" wrapText="1"/>
    </xf>
    <xf numFmtId="2" fontId="17" fillId="0" borderId="0" xfId="3" applyNumberFormat="1" applyFont="1" applyAlignment="1">
      <alignment vertical="center"/>
    </xf>
    <xf numFmtId="49" fontId="17" fillId="0" borderId="0" xfId="3" applyNumberFormat="1" applyFont="1" applyAlignment="1">
      <alignment horizontal="center" vertical="center"/>
    </xf>
    <xf numFmtId="0" fontId="17" fillId="0" borderId="0" xfId="8" applyFont="1" applyAlignment="1">
      <alignment vertical="center"/>
    </xf>
  </cellXfs>
  <cellStyles count="9">
    <cellStyle name="Millares" xfId="1" builtinId="3"/>
    <cellStyle name="Moneda" xfId="2" builtinId="4"/>
    <cellStyle name="Normal" xfId="0" builtinId="0"/>
    <cellStyle name="Normal 2" xfId="3" xr:uid="{689130E0-0B2F-E043-B80A-EEDBAC16B916}"/>
    <cellStyle name="Normal 23" xfId="7" xr:uid="{2F0F3878-B7B5-2845-96CC-1A8C7B2A590D}"/>
    <cellStyle name="Normal 3" xfId="6" xr:uid="{07A4932A-1BB7-B745-9224-D745DF79AA6E}"/>
    <cellStyle name="Normal 4" xfId="5" xr:uid="{95C884EC-04C6-5F41-BAC7-DAC55BCBA468}"/>
    <cellStyle name="Normal 5" xfId="4" xr:uid="{3F26D96A-7BB7-5148-ACE1-BA09AF8FB3BA}"/>
    <cellStyle name="Normal 8" xfId="8" xr:uid="{7D85FAAC-875E-344B-A3BC-D632627989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calcChain" Target="calcChain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PPT%20PACORA-VITERBO%20V2.xlsx" TargetMode="External"/><Relationship Id="rId2" Type="http://schemas.openxmlformats.org/officeDocument/2006/relationships/externalLinkPath" Target="/Users/bienvenidos/Desktop/PPT%20PACORA-VITERBO%20V2.xlsx" TargetMode="External"/><Relationship Id="rId1" Type="http://schemas.openxmlformats.org/officeDocument/2006/relationships/externalLinkPath" Target="/Users/bienvenidos/Desktop/PPT%20PACORA-VITERBO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ELL/Documents/DISE&#209;OS/2021/CFC/PP%20La%20Libia/Plantillas%20presupuestos/PRESUPUESTO%20PP%20EL%20RETIRO%20MT%20(231019).xlsx" TargetMode="External"/><Relationship Id="rId1" Type="http://schemas.openxmlformats.org/officeDocument/2006/relationships/externalLinkPath" Target="/Users/DELL/Documents/DISE&#209;OS/2021/CFC/PP%20La%20Libia/Plantillas%20presupuestos/PRESUPUESTO%20PP%20EL%20RETIRO%20MT%20(231019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ALISIS%20precios%20%202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STOS%20UNITARIOS%20monach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EDIFICIO%202/FORMATO%20COMPLETO%20ARQ%2020160525%2014P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ususario/Documents/CFC&amp;A/PJO(U)/CFC/JAMUND&#205;/La%20Arboleda/Financiero/Escrituracion/FlujoEscrituracion/20170505%20-%20Formulaci&#243;n%20para%20preventas%20Montemadero%20etapas%205%20y%20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/Downloads/ANDRES/SAN%20GABRIEL/AMBIENTES%20EXTERIORES/PISCINA/SG-AMBIENTES&amp;EXTERIORES%20LTDA-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Users/CFC/OneDrive%20-%20Construcciones%20CFC/PROYECTOS/2.PEREIRA/MAJESTIC%20II/14-COTIZACIONES/TRABAJO%20EN%20PROCESO/ISH/BASE_DATOS_INSUMOS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4FD2E780/PP%20El%20Retiro%20-%20Factibilidades%20-%20v05%20-%20Casas%20mix%20-2020%20noviembre%206.xlsx" TargetMode="External"/><Relationship Id="rId1" Type="http://schemas.openxmlformats.org/officeDocument/2006/relationships/externalLinkPath" Target="/4FD2E780/PP%20El%20Retiro%20-%20Factibilidades%20-%20v05%20-%20Casas%20mix%20-2020%20noviembre%20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LA%20AURORA%20-%20Alberto/Presupuesto/PP%20La%20Aurora%20-%20Factibilidad%20-%202015%20Septiembre%2014%20-%2011%20p%20Liv%20-%20Agrario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Mi%20unidad/J&amp;A%20Home/PLANTILLAS%20DE%20TRABAJO/PRESUPUESTOS%20ENTIDADES%20PUBLICAS_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/Construcciones%20CFC/Diego%20Gonzalez%20-%201.MANIZALES/EL%20RETIRO/10-PRESUPUESTOS/APROBADO/CAE%2089/210803%20-%20ANALISIS%20URB%20GRAL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ADMIN/Documents/PROYECTOS/Paloverde%20re-lanzamiento/20150611%20-%20muestra%20Alberto%20Salazar%20Mocawa/Mokawa%20-%20Primera%20Etapa-%20Formulaci+&#166;n%20-%20v03%20-Banco%20-%20P%20-%202014%20Junio%202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/Google%20Drive/CFC/JAMUND&#205;/La%20Arboleda/Financiero/Cr&#233;dito%20Etapa%201/20141211%20PPTO%20La%20Arboleda%201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2.%20NEIVA/PALO%20VERDE/20151215%20-%20Factibilidad%20Paloverde_Mod.%20Diegos%20Ospina%20-%20PPTO%20ACTUALIZADO%20-%20con.%20ga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CFC&amp;A%20CAMILA/LA%20AURORA%20-%20Alberto/02%20-%20Conjunto%201/Presupuesto%20alegra/OCTUBRE/COORDINACION%20DE%20ING/ACQUA/Acqua-sebastian/Formulacion/20150901%20Formulacion%20Proyecto%20Acqua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C42E4D1E/2018-09-10%20-%20REPARTICION%20CON%20NUEVO%20MT.xlsx" TargetMode="External"/><Relationship Id="rId1" Type="http://schemas.openxmlformats.org/officeDocument/2006/relationships/externalLinkPath" Target="/C42E4D1E/2018-09-10%20-%20REPARTICION%20CON%20NUEVO%20MT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Documents/Documentos%20de%20trabajo/Plantilla/20150715%20Documento%20de%20trabajo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_2/Desktop/EDIFICIO%202/FORMATO%20COMPLETO%20ARQ%2020160525%2014P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ADMIN/Documents/PROYECTOS/Paloverde%20re-lanzamiento/20151124%20-%20Formulaci&#243;n/20150611%20-%20Formulaci&#243;n%20palo%20verde%20Sim&#243;n.xlsx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936996FB/20151215%20-%20Formulaci&#243;n%20para%20preventas%20-%20con.%20gas%20(reuni&#243;n)%20(Ritmo%201).xlsx" TargetMode="External"/><Relationship Id="rId1" Type="http://schemas.openxmlformats.org/officeDocument/2006/relationships/externalLinkPath" Target="/936996FB/20151215%20-%20Formulaci&#243;n%20para%20preventas%20-%20con.%20gas%20(reuni&#243;n)%20(Ritmo%201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/Construcciones%20CFC/Diego%20Gonzalez%20-%201.MANIZALES/AMARELLO/9-PRESUPUESTOS/CARPETA%20DE%20TRABAJO/220119_AMLL_E3_FC_D_AMA-JB%20(AJUSTE%202022)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/Construcciones%20CFC/Diego%20Gonzalez%20-%202.PEREIRA/CENTRAL%20PARK/10-PRESUPUESTOS/EN%20PROCESO/220412%20-%20%20CD%20CENTRAL%20PARK%20TD.xlsx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siscostos02/alexandra/Documents%20and%20Settings/asiscostos02/Mis%20documentos/CONTROL/FORMATOS%20MAG/R-ING-067/MONTAJE%20O1-01.xls" TargetMode="External"/><Relationship Id="rId1" Type="http://schemas.openxmlformats.org/officeDocument/2006/relationships/externalLinkPath" Target="/Asiscostos02/alexandra/Documents%20and%20Settings/asiscostos02/Mis%20documentos/CONTROL/FORMATOS%20MAG/R-ING-067/MONTAJE%20O1-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/HOME/PPTOS%20L1/CFC&amp;A%2020150928/ACQUA/Acqua-sebastian/Formulacion/20150901%20Formulacion%20Proyecto%20Acqua_HOME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/Documents/HOME/CFC&amp;A%20PPTO/PROYECTOS/MANIZALES/CAPITALIA/CANTIDADES/ESTRUCTURALES/20141108%20DESP%20VIGAS%20CAPITALI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Users/mauricio/Mauro%20Bonilla/Contratos/1000%20VIVIENDAS/PRESUPUESTOS/1.%20PACORA/Copia%20de%20BASE%20DE%20DATOS%20A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/Documents/CFC&amp;A%202014/CEIBA%20GRANDE/Ceiba%20Grande%20Formulacion%20Construccion%20I%20Etapa%2020141125.xlsx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jnruiz/Downloads/PRECIOS%20UNITARIOS%20CALDAS/APU'S%20CALDAS%20NSH.xlsx" TargetMode="External"/><Relationship Id="rId1" Type="http://schemas.openxmlformats.org/officeDocument/2006/relationships/externalLinkPath" Target="/Users/jnruiz/Downloads/PRECIOS%20UNITARIOS%20CALDAS/APU'S%20CALDAS%20NSH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Users/user/Documents/EVALUACION%20ESTRATEGICA/UNIDAD%20DE%20VICTIMAS/05%20INDICADORES/20200302%20-%20Formato%20Estructura%20Tecnica%20EEA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/Downloads/Buenavista%20T1%20T2%20T3%20Est%20Can%20Formato%20para%20muros%2020150508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/Documents/SSC/SUCURSAL/plan%20operativo%20cfc%20con%20%20corte%20a%20abril%2030%20de%202014%20con%20expectativas%20(1).xlsm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CFC&amp;A%20CAMILA/TIERRA%20VIVA/02%20-%20Conjunto%201/03%20-%20Estructura/Conjunto%20Residencial%20alegra/PLANOS/20170512%20CANITIDADES%20ALEGRA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/Desktop/Sergio%20Camacho/Monte%20Rizzo/20170301%20Ppto%20Acabados%20Aptos%20Monte%20Rizzo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3.%20JAMUNDI/BAMBU/Bambu%20-%20Construcciones/Presupuesto/20170223%20Ppto%20acabados%20Plus_PJO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Usuario/OneDrive%20-%20Construcciones%20CFC/SSC/PROYECTOS/JAMUND&#205;/LA%20RESERVA%20VIS/LOTE%20II/FORMULACI&#211;N%20EN%20LOTE%20BAMB&#218;%20II/20180321%20Cant.%20Torre%20-%20Yarumo%20(1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CFC/Construcciones%20CFC/Diego%20Gonzalez%20-%201.MANIZALES/LA%20LIBIA/10-PRESUPUESTOS/CARPETA%20DE%20TRABAJO/CANTIDADES/HIDROSANITARIOS/210810%20CANT%20ISH%20LA%20LIBIA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CFC%20&amp;%20A/Montebianco/CANT.%20ESTRUCTURALES%20EDIFICIO%20MONTEBIANCO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Google%20Drive/GUILLERMO/COLECTOR%20CHINCHINA/Sif&#243;n%20Chinchin&#225;%20-%20Presupuesto%20(16-oct-2020)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Users/Usuario/Desktop/BORRAR/PP%20la%20Libia%20-%20Factibilidad%20-%20v03%20-%202021%20julio%2005%20acta%20precae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LA%20AURORA%20-%20Alberto/02%20-%20Conjunto%201/Presupuesto/julio/20160711%20Formulaci&#243;n%20conjunto%201%20La%20Aurora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truccionescfc-my.sharepoint.com/personal/diego_gonzalez_cfcya_co/Documents/PROYECTOS/2.PEREIRA/ACQUA%20HILLS/10-PRESUPUESTOS/CARPETA%20DE%20TRABAJO/CANTIDADES/TANQUE/2021-02-25%20-%20CD%20TANQUE%20ACQUA%20HIL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RBANISMO TOTAL (2)"/>
      <sheetName val="RESUMEN DEL PROYECTO"/>
      <sheetName val="FLUJO DE INVERSIÓN"/>
      <sheetName val="PROGRAMACION"/>
      <sheetName val="CADENA DE VALOR"/>
      <sheetName val="PRESUPUESTO TOTAL"/>
      <sheetName val="JUSTIFICACIÓN CERT ELECTRICA"/>
      <sheetName val="JUSTIFICACIÓN GASTOS NOTARIADO "/>
      <sheetName val="A.I.U"/>
      <sheetName val="INSUMOS"/>
      <sheetName val="SOPORTE VALOR MATERIALES"/>
      <sheetName val="PRESUPUESTO POR VIVIENDA"/>
      <sheetName val="APU´S VIVIENDAS"/>
      <sheetName val="MEM. CANTIDADES VIVIENDA"/>
      <sheetName val="PGIO"/>
      <sheetName val="ANALISIS VALORES PGIO "/>
      <sheetName val="ANÁLISIS M.O VIVIENDA"/>
      <sheetName val="FACTOR PRESTACIONAL OBRA"/>
      <sheetName val="SUBANÁLISIS CONCRETOS"/>
      <sheetName val="PMT PACORA "/>
      <sheetName val="PMT VITERBO"/>
      <sheetName val="ANALISIS VALORES PMT"/>
      <sheetName val="APU´S URBANISMO"/>
      <sheetName val="URBANISMO PACORA"/>
      <sheetName val="CANTIDADES URB PACORA"/>
      <sheetName val="URBANISMO VITERBO"/>
      <sheetName val="CANTIDADES URB VITERBO"/>
      <sheetName val="ENSAYOS DE LABORATORIO"/>
      <sheetName val="INTERVENTORÍA"/>
      <sheetName val="FACTOR MULT INTERV"/>
      <sheetName val="REGIONALIZACIÓN PÁCORA"/>
      <sheetName val="REGIONALIZACIÓN VITER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9">
          <cell r="E9">
            <v>3157.32</v>
          </cell>
        </row>
        <row r="10">
          <cell r="E10">
            <v>272.07499999999999</v>
          </cell>
        </row>
        <row r="12">
          <cell r="E12">
            <v>1471.65</v>
          </cell>
        </row>
        <row r="13">
          <cell r="E13">
            <v>29382.97</v>
          </cell>
        </row>
        <row r="15">
          <cell r="E15">
            <v>818.1</v>
          </cell>
        </row>
        <row r="16">
          <cell r="E16">
            <v>81.81</v>
          </cell>
        </row>
        <row r="17">
          <cell r="E17">
            <v>818.1</v>
          </cell>
        </row>
        <row r="18">
          <cell r="E18">
            <v>818.1</v>
          </cell>
        </row>
        <row r="19">
          <cell r="E19">
            <v>362.92</v>
          </cell>
        </row>
        <row r="20">
          <cell r="E20">
            <v>260.25</v>
          </cell>
        </row>
        <row r="21">
          <cell r="E21">
            <v>348.51</v>
          </cell>
        </row>
        <row r="22">
          <cell r="E22">
            <v>954.14</v>
          </cell>
        </row>
        <row r="23">
          <cell r="E23">
            <v>125.67</v>
          </cell>
        </row>
        <row r="24">
          <cell r="E24">
            <v>2909.12</v>
          </cell>
        </row>
        <row r="25">
          <cell r="E25">
            <v>43.9</v>
          </cell>
        </row>
        <row r="26">
          <cell r="E26">
            <v>70</v>
          </cell>
        </row>
        <row r="27">
          <cell r="E27">
            <v>70</v>
          </cell>
        </row>
        <row r="28">
          <cell r="E28">
            <v>12</v>
          </cell>
        </row>
        <row r="29">
          <cell r="E29">
            <v>4</v>
          </cell>
        </row>
        <row r="30">
          <cell r="E30">
            <v>4</v>
          </cell>
        </row>
        <row r="31">
          <cell r="E31">
            <v>1</v>
          </cell>
        </row>
        <row r="32">
          <cell r="E32">
            <v>34</v>
          </cell>
        </row>
        <row r="33">
          <cell r="E33">
            <v>167.11</v>
          </cell>
        </row>
        <row r="34">
          <cell r="E34">
            <v>140</v>
          </cell>
        </row>
        <row r="36">
          <cell r="E36">
            <v>10</v>
          </cell>
        </row>
      </sheetData>
      <sheetData sheetId="24"/>
      <sheetData sheetId="25">
        <row r="9">
          <cell r="E9">
            <v>5527.18</v>
          </cell>
        </row>
        <row r="10">
          <cell r="E10">
            <v>320.86</v>
          </cell>
        </row>
        <row r="12">
          <cell r="E12">
            <v>2089</v>
          </cell>
        </row>
        <row r="13">
          <cell r="E13">
            <v>29830.92</v>
          </cell>
        </row>
        <row r="15">
          <cell r="E15">
            <v>697.43</v>
          </cell>
        </row>
        <row r="16">
          <cell r="E16">
            <v>69.739999999999995</v>
          </cell>
        </row>
        <row r="17">
          <cell r="E17">
            <v>697.43</v>
          </cell>
        </row>
        <row r="18">
          <cell r="E18">
            <v>697.43</v>
          </cell>
        </row>
        <row r="19">
          <cell r="E19">
            <v>136.4</v>
          </cell>
        </row>
        <row r="20">
          <cell r="E20">
            <v>584.33000000000004</v>
          </cell>
        </row>
        <row r="21">
          <cell r="E21">
            <v>782.42</v>
          </cell>
        </row>
        <row r="22">
          <cell r="E22">
            <v>898.58</v>
          </cell>
        </row>
        <row r="23">
          <cell r="E23">
            <v>283.76</v>
          </cell>
        </row>
        <row r="24">
          <cell r="E24">
            <v>5066.3500000000004</v>
          </cell>
        </row>
        <row r="25">
          <cell r="E25">
            <v>76.45</v>
          </cell>
        </row>
        <row r="26">
          <cell r="E26">
            <v>116.97</v>
          </cell>
        </row>
        <row r="27">
          <cell r="E27">
            <v>116.97</v>
          </cell>
        </row>
        <row r="28">
          <cell r="E28">
            <v>16.5</v>
          </cell>
        </row>
        <row r="29">
          <cell r="E29">
            <v>8</v>
          </cell>
        </row>
        <row r="30">
          <cell r="E30">
            <v>16</v>
          </cell>
        </row>
        <row r="31">
          <cell r="E31">
            <v>1</v>
          </cell>
        </row>
        <row r="32">
          <cell r="E32">
            <v>52</v>
          </cell>
        </row>
        <row r="34">
          <cell r="E34">
            <v>140</v>
          </cell>
        </row>
        <row r="36">
          <cell r="E36">
            <v>14</v>
          </cell>
        </row>
      </sheetData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teriales"/>
      <sheetName val="Memoria de Cantidades"/>
      <sheetName val="APU"/>
      <sheetName val="PRESUPUESTO GENERAL"/>
      <sheetName val="PPTO. PP EL RETIRO (1)"/>
      <sheetName val="PPTO. EL RETIRO (2)"/>
      <sheetName val="ETAPA 1"/>
      <sheetName val="ETAPA 2"/>
      <sheetName val="ETAPA 3"/>
    </sheetNames>
    <sheetDataSet>
      <sheetData sheetId="0"/>
      <sheetData sheetId="1">
        <row r="1">
          <cell r="A1" t="str">
            <v>ITEM</v>
          </cell>
          <cell r="B1" t="str">
            <v>Suministro e instalación de salida para tomacorriente doble con polo a tierra no aislado, incluye tubería PVC 3/4",alambre calibre 12 AWG Cu THHN, cajas PVC 2x4, adaptador terminal, aparato, tornilleria y en general todos aquellos elementos necesarios para su adecuada instalación y puesta en funcionamiento.</v>
          </cell>
          <cell r="C1">
            <v>0</v>
          </cell>
          <cell r="D1">
            <v>0</v>
          </cell>
          <cell r="E1">
            <v>0</v>
          </cell>
        </row>
        <row r="2">
          <cell r="A2" t="str">
            <v>1.01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</row>
        <row r="3">
          <cell r="A3" t="str">
            <v>PLANO</v>
          </cell>
          <cell r="B3" t="str">
            <v>UBICACIÓN</v>
          </cell>
          <cell r="C3" t="str">
            <v>SALIDAS</v>
          </cell>
          <cell r="D3" t="str">
            <v>CANTIDAD</v>
          </cell>
          <cell r="E3" t="str">
            <v>TOTAL</v>
          </cell>
        </row>
        <row r="4">
          <cell r="A4" t="str">
            <v>1-E</v>
          </cell>
          <cell r="B4" t="str">
            <v>Apartamento Tipo 1 Piso 1 Torre 1</v>
          </cell>
          <cell r="C4">
            <v>19</v>
          </cell>
          <cell r="D4">
            <v>4</v>
          </cell>
          <cell r="E4">
            <v>76</v>
          </cell>
        </row>
        <row r="5">
          <cell r="A5" t="str">
            <v>1-E</v>
          </cell>
          <cell r="B5" t="str">
            <v>Apartamento Tipo 1 Piso 1 Torre 2</v>
          </cell>
          <cell r="C5">
            <v>19</v>
          </cell>
          <cell r="D5">
            <v>4</v>
          </cell>
          <cell r="E5">
            <v>76</v>
          </cell>
        </row>
        <row r="6">
          <cell r="A6" t="str">
            <v>1-E</v>
          </cell>
          <cell r="B6" t="str">
            <v>Apartamento Tipo 1 Piso 1 Torre 3</v>
          </cell>
          <cell r="C6">
            <v>19</v>
          </cell>
          <cell r="D6">
            <v>4</v>
          </cell>
          <cell r="E6">
            <v>76</v>
          </cell>
        </row>
        <row r="7">
          <cell r="A7" t="str">
            <v>2-E</v>
          </cell>
          <cell r="B7" t="str">
            <v>Apartamento Tipo 1 Demás Pisos Torre 1</v>
          </cell>
          <cell r="C7">
            <v>18</v>
          </cell>
          <cell r="D7">
            <v>44</v>
          </cell>
          <cell r="E7">
            <v>792</v>
          </cell>
        </row>
        <row r="8">
          <cell r="A8" t="str">
            <v>2-E</v>
          </cell>
          <cell r="B8" t="str">
            <v>Apartamento Tipo 1 Demás Pisos Torre 2</v>
          </cell>
          <cell r="C8">
            <v>18</v>
          </cell>
          <cell r="D8">
            <v>44</v>
          </cell>
          <cell r="E8">
            <v>792</v>
          </cell>
        </row>
        <row r="9">
          <cell r="A9" t="str">
            <v>2-E</v>
          </cell>
          <cell r="B9" t="str">
            <v>Apartamento Tipo 1 Demás Pisos Torre 3</v>
          </cell>
          <cell r="C9">
            <v>18</v>
          </cell>
          <cell r="D9">
            <v>60</v>
          </cell>
          <cell r="E9">
            <v>1080</v>
          </cell>
        </row>
        <row r="10">
          <cell r="A10" t="str">
            <v>3-E</v>
          </cell>
          <cell r="B10" t="str">
            <v>Apartamento Tipo 2 Torre 1</v>
          </cell>
          <cell r="C10">
            <v>18</v>
          </cell>
          <cell r="D10">
            <v>24</v>
          </cell>
          <cell r="E10">
            <v>432</v>
          </cell>
        </row>
        <row r="11">
          <cell r="A11" t="str">
            <v>3-E</v>
          </cell>
          <cell r="B11" t="str">
            <v>Apartamento Tipo 2 Torre 2</v>
          </cell>
          <cell r="C11">
            <v>18</v>
          </cell>
          <cell r="D11">
            <v>24</v>
          </cell>
          <cell r="E11">
            <v>432</v>
          </cell>
        </row>
        <row r="12">
          <cell r="A12" t="str">
            <v>3-E</v>
          </cell>
          <cell r="B12" t="str">
            <v>Apartamento Tipo 2 Torre 3</v>
          </cell>
          <cell r="C12">
            <v>18</v>
          </cell>
          <cell r="D12">
            <v>32</v>
          </cell>
          <cell r="E12">
            <v>576</v>
          </cell>
        </row>
        <row r="13">
          <cell r="A13">
            <v>0</v>
          </cell>
          <cell r="B13">
            <v>0</v>
          </cell>
          <cell r="C13" t="str">
            <v>TOTAL</v>
          </cell>
          <cell r="D13">
            <v>0</v>
          </cell>
          <cell r="E13">
            <v>4332</v>
          </cell>
        </row>
        <row r="14">
          <cell r="A14" t="str">
            <v>ITEM</v>
          </cell>
          <cell r="B14" t="str">
            <v>Suministro e instalación de salida para tomacorriente doble con polo a tierra no aislado, incluye tubería PVC 3/4",alambre calibre 12 AWG Cu HFFRLS, cajas PVC 2x4, adaptador terminal, aparato, tornilleria y en general todos aquellos elementos necesarios para su adecuada instalación y puesta en funcionamiento.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1.02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PLANO</v>
          </cell>
          <cell r="B16" t="str">
            <v>UBICACIÓN</v>
          </cell>
          <cell r="C16" t="str">
            <v>SALIDAS</v>
          </cell>
          <cell r="D16" t="str">
            <v>CANTIDAD</v>
          </cell>
          <cell r="E16" t="str">
            <v>TOTAL</v>
          </cell>
        </row>
        <row r="17">
          <cell r="A17" t="str">
            <v>4-E</v>
          </cell>
          <cell r="B17" t="str">
            <v>Áreas Comúnes Torre 1</v>
          </cell>
          <cell r="C17">
            <v>22</v>
          </cell>
          <cell r="D17">
            <v>1</v>
          </cell>
          <cell r="E17">
            <v>22</v>
          </cell>
        </row>
        <row r="18">
          <cell r="A18" t="str">
            <v>4-E</v>
          </cell>
          <cell r="B18" t="str">
            <v>Áreas Comúnes Torre 2</v>
          </cell>
          <cell r="C18">
            <v>22</v>
          </cell>
          <cell r="D18">
            <v>1</v>
          </cell>
          <cell r="E18">
            <v>22</v>
          </cell>
        </row>
        <row r="19">
          <cell r="A19" t="str">
            <v>5-E</v>
          </cell>
          <cell r="B19" t="str">
            <v>Áreas Comúnes Torre 3</v>
          </cell>
          <cell r="C19">
            <v>32</v>
          </cell>
          <cell r="D19">
            <v>1</v>
          </cell>
          <cell r="E19">
            <v>32</v>
          </cell>
        </row>
        <row r="20">
          <cell r="A20" t="str">
            <v>4-E</v>
          </cell>
          <cell r="B20" t="str">
            <v>Ascensor 1 Torre 1</v>
          </cell>
          <cell r="C20">
            <v>12</v>
          </cell>
          <cell r="D20">
            <v>1</v>
          </cell>
          <cell r="E20">
            <v>12</v>
          </cell>
        </row>
        <row r="21">
          <cell r="A21" t="str">
            <v>4-E</v>
          </cell>
          <cell r="B21" t="str">
            <v>Ascensor 2 Torre 1</v>
          </cell>
          <cell r="C21">
            <v>12</v>
          </cell>
          <cell r="D21">
            <v>1</v>
          </cell>
          <cell r="E21">
            <v>12</v>
          </cell>
        </row>
        <row r="22">
          <cell r="A22" t="str">
            <v>4-E</v>
          </cell>
          <cell r="B22" t="str">
            <v>Ascensor 1 Torre 2</v>
          </cell>
          <cell r="C22">
            <v>12</v>
          </cell>
          <cell r="D22">
            <v>1</v>
          </cell>
          <cell r="E22">
            <v>12</v>
          </cell>
        </row>
        <row r="23">
          <cell r="A23" t="str">
            <v>4-E</v>
          </cell>
          <cell r="B23" t="str">
            <v>Ascensor 2 Torre 2</v>
          </cell>
          <cell r="C23">
            <v>12</v>
          </cell>
          <cell r="D23">
            <v>1</v>
          </cell>
          <cell r="E23">
            <v>12</v>
          </cell>
        </row>
        <row r="24">
          <cell r="A24" t="str">
            <v>5-E</v>
          </cell>
          <cell r="B24" t="str">
            <v>Ascensor 1 Torre 3</v>
          </cell>
          <cell r="C24">
            <v>16</v>
          </cell>
          <cell r="D24">
            <v>1</v>
          </cell>
          <cell r="E24">
            <v>16</v>
          </cell>
        </row>
        <row r="25">
          <cell r="A25" t="str">
            <v>5-E</v>
          </cell>
          <cell r="B25" t="str">
            <v>Ascensor 2 Torre 3</v>
          </cell>
          <cell r="C25">
            <v>16</v>
          </cell>
          <cell r="D25">
            <v>1</v>
          </cell>
          <cell r="E25">
            <v>16</v>
          </cell>
        </row>
        <row r="26">
          <cell r="A26" t="str">
            <v>10-E</v>
          </cell>
          <cell r="B26" t="str">
            <v>Porteria y Administración</v>
          </cell>
          <cell r="C26">
            <v>12</v>
          </cell>
          <cell r="D26">
            <v>1</v>
          </cell>
          <cell r="E26">
            <v>12</v>
          </cell>
        </row>
        <row r="27">
          <cell r="A27" t="str">
            <v>11-E</v>
          </cell>
          <cell r="B27" t="str">
            <v>Salón de Invierno</v>
          </cell>
          <cell r="C27">
            <v>7</v>
          </cell>
          <cell r="D27">
            <v>1</v>
          </cell>
          <cell r="E27">
            <v>7</v>
          </cell>
        </row>
        <row r="28">
          <cell r="A28" t="str">
            <v>12-E</v>
          </cell>
          <cell r="B28" t="str">
            <v xml:space="preserve">Salón Social </v>
          </cell>
          <cell r="C28">
            <v>10</v>
          </cell>
          <cell r="D28">
            <v>1</v>
          </cell>
          <cell r="E28">
            <v>10</v>
          </cell>
        </row>
        <row r="29">
          <cell r="A29">
            <v>0</v>
          </cell>
          <cell r="B29">
            <v>0</v>
          </cell>
          <cell r="C29" t="str">
            <v>TOTAL</v>
          </cell>
          <cell r="D29">
            <v>0</v>
          </cell>
          <cell r="E29">
            <v>185</v>
          </cell>
        </row>
        <row r="30">
          <cell r="A30" t="str">
            <v>ITEM</v>
          </cell>
          <cell r="B30" t="str">
            <v>Suministro e instalación de salida para tomacorriente doble GFCI, incluye tubería PVC 3/4",alambre calibre 12 AWG Cu THHN, cajas PVC 2x4, adaptador terminal, aparato, tornilleria y en general todos aquellos elementos necesarios para su adecuada instalación y puesta en funcionamiento.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1.03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PLANO</v>
          </cell>
          <cell r="B32" t="str">
            <v>UBICACIÓN</v>
          </cell>
          <cell r="C32" t="str">
            <v>SALIDAS</v>
          </cell>
          <cell r="D32" t="str">
            <v>CANTIDAD</v>
          </cell>
          <cell r="E32" t="str">
            <v>TOTAL</v>
          </cell>
        </row>
        <row r="33">
          <cell r="A33" t="str">
            <v>1-E</v>
          </cell>
          <cell r="B33" t="str">
            <v>Apartamento Tipo 1 Piso 1 Torre 1</v>
          </cell>
          <cell r="C33">
            <v>3</v>
          </cell>
          <cell r="D33">
            <v>4</v>
          </cell>
          <cell r="E33">
            <v>12</v>
          </cell>
        </row>
        <row r="34">
          <cell r="A34" t="str">
            <v>1-E</v>
          </cell>
          <cell r="B34" t="str">
            <v>Apartamento Tipo 1 Piso 1 Torre 2</v>
          </cell>
          <cell r="C34">
            <v>3</v>
          </cell>
          <cell r="D34">
            <v>4</v>
          </cell>
          <cell r="E34">
            <v>12</v>
          </cell>
        </row>
        <row r="35">
          <cell r="A35" t="str">
            <v>1-E</v>
          </cell>
          <cell r="B35" t="str">
            <v>Apartamento Tipo 1 Piso 1 Torre 3</v>
          </cell>
          <cell r="C35">
            <v>3</v>
          </cell>
          <cell r="D35">
            <v>4</v>
          </cell>
          <cell r="E35">
            <v>12</v>
          </cell>
        </row>
        <row r="36">
          <cell r="A36" t="str">
            <v>2-E</v>
          </cell>
          <cell r="B36" t="str">
            <v>Apartamento Tipo 1 Demás Pisos Torre 1</v>
          </cell>
          <cell r="C36">
            <v>3</v>
          </cell>
          <cell r="D36">
            <v>44</v>
          </cell>
          <cell r="E36">
            <v>132</v>
          </cell>
        </row>
        <row r="37">
          <cell r="A37" t="str">
            <v>2-E</v>
          </cell>
          <cell r="B37" t="str">
            <v>Apartamento Tipo 1 Demás Pisos Torre 2</v>
          </cell>
          <cell r="C37">
            <v>3</v>
          </cell>
          <cell r="D37">
            <v>44</v>
          </cell>
          <cell r="E37">
            <v>132</v>
          </cell>
        </row>
        <row r="38">
          <cell r="A38" t="str">
            <v>2-E</v>
          </cell>
          <cell r="B38" t="str">
            <v>Apartamento Tipo 1 Demás Pisos Torre 3</v>
          </cell>
          <cell r="C38">
            <v>3</v>
          </cell>
          <cell r="D38">
            <v>60</v>
          </cell>
          <cell r="E38">
            <v>180</v>
          </cell>
        </row>
        <row r="39">
          <cell r="A39" t="str">
            <v>3-E</v>
          </cell>
          <cell r="B39" t="str">
            <v>Apartamento Tipo 2 Torre 1</v>
          </cell>
          <cell r="C39">
            <v>3</v>
          </cell>
          <cell r="D39">
            <v>24</v>
          </cell>
          <cell r="E39">
            <v>72</v>
          </cell>
        </row>
        <row r="40">
          <cell r="A40" t="str">
            <v>3-E</v>
          </cell>
          <cell r="B40" t="str">
            <v>Apartamento Tipo 2 Torre 2</v>
          </cell>
          <cell r="C40">
            <v>3</v>
          </cell>
          <cell r="D40">
            <v>24</v>
          </cell>
          <cell r="E40">
            <v>72</v>
          </cell>
        </row>
        <row r="41">
          <cell r="A41" t="str">
            <v>3-E</v>
          </cell>
          <cell r="B41" t="str">
            <v>Apartamento Tipo 2 Torre 3</v>
          </cell>
          <cell r="C41">
            <v>3</v>
          </cell>
          <cell r="D41">
            <v>32</v>
          </cell>
          <cell r="E41">
            <v>96</v>
          </cell>
        </row>
        <row r="42">
          <cell r="A42">
            <v>0</v>
          </cell>
          <cell r="B42">
            <v>0</v>
          </cell>
          <cell r="C42" t="str">
            <v>TOTAL</v>
          </cell>
          <cell r="D42">
            <v>0</v>
          </cell>
          <cell r="E42">
            <v>720</v>
          </cell>
        </row>
        <row r="43">
          <cell r="A43" t="str">
            <v>ITEM</v>
          </cell>
          <cell r="B43" t="str">
            <v>Suministro e instalación de salida para tomacorriente doble GFCI, incluye tubería PVC 3/4",alambre calibre 12 AWG Cu HFFRLS, cajas PVC 2x4, adaptador terminal, aparato, tornilleria y en general todos aquellos elementos necesarios para su adecuada instalación y puesta en funcionamiento.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1.04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PLANO</v>
          </cell>
          <cell r="B45" t="str">
            <v>UBICACIÓN</v>
          </cell>
          <cell r="C45" t="str">
            <v>SALIDAS</v>
          </cell>
          <cell r="D45" t="str">
            <v>CANTIDAD</v>
          </cell>
          <cell r="E45" t="str">
            <v>TOTAL</v>
          </cell>
        </row>
        <row r="46">
          <cell r="A46" t="str">
            <v>4-E</v>
          </cell>
          <cell r="B46" t="str">
            <v>Ascensor 1 Torre 1</v>
          </cell>
          <cell r="C46">
            <v>1</v>
          </cell>
          <cell r="D46">
            <v>1</v>
          </cell>
          <cell r="E46">
            <v>1</v>
          </cell>
        </row>
        <row r="47">
          <cell r="A47" t="str">
            <v>4-E</v>
          </cell>
          <cell r="B47" t="str">
            <v>Ascensor 2 Torre 1</v>
          </cell>
          <cell r="C47">
            <v>1</v>
          </cell>
          <cell r="D47">
            <v>1</v>
          </cell>
          <cell r="E47">
            <v>1</v>
          </cell>
        </row>
        <row r="48">
          <cell r="A48" t="str">
            <v>4-E</v>
          </cell>
          <cell r="B48" t="str">
            <v>Ascensor 1 Torre 2</v>
          </cell>
          <cell r="C48">
            <v>1</v>
          </cell>
          <cell r="D48">
            <v>1</v>
          </cell>
          <cell r="E48">
            <v>1</v>
          </cell>
        </row>
        <row r="49">
          <cell r="A49" t="str">
            <v>4-E</v>
          </cell>
          <cell r="B49" t="str">
            <v>Ascensor 2 Torre 2</v>
          </cell>
          <cell r="C49">
            <v>1</v>
          </cell>
          <cell r="D49">
            <v>1</v>
          </cell>
          <cell r="E49">
            <v>1</v>
          </cell>
        </row>
        <row r="50">
          <cell r="A50" t="str">
            <v>5-E</v>
          </cell>
          <cell r="B50" t="str">
            <v>Ascensor 1 Torre 3</v>
          </cell>
          <cell r="C50">
            <v>1</v>
          </cell>
          <cell r="D50">
            <v>1</v>
          </cell>
          <cell r="E50">
            <v>1</v>
          </cell>
        </row>
        <row r="51">
          <cell r="A51" t="str">
            <v>5-E</v>
          </cell>
          <cell r="B51" t="str">
            <v>Ascensor 2 Torre 3</v>
          </cell>
          <cell r="C51">
            <v>1</v>
          </cell>
          <cell r="D51">
            <v>1</v>
          </cell>
          <cell r="E51">
            <v>1</v>
          </cell>
        </row>
        <row r="52">
          <cell r="A52" t="str">
            <v>10-E</v>
          </cell>
          <cell r="B52" t="str">
            <v>Porteria y Administración</v>
          </cell>
          <cell r="C52">
            <v>2</v>
          </cell>
          <cell r="D52">
            <v>1</v>
          </cell>
          <cell r="E52">
            <v>2</v>
          </cell>
        </row>
        <row r="53">
          <cell r="A53" t="str">
            <v>12-E</v>
          </cell>
          <cell r="B53" t="str">
            <v xml:space="preserve">Salón Social </v>
          </cell>
          <cell r="C53">
            <v>1</v>
          </cell>
          <cell r="D53">
            <v>1</v>
          </cell>
          <cell r="E53">
            <v>1</v>
          </cell>
        </row>
        <row r="54">
          <cell r="A54">
            <v>0</v>
          </cell>
          <cell r="B54">
            <v>0</v>
          </cell>
          <cell r="C54" t="str">
            <v>TOTAL</v>
          </cell>
          <cell r="D54">
            <v>0</v>
          </cell>
          <cell r="E54">
            <v>9</v>
          </cell>
        </row>
      </sheetData>
      <sheetData sheetId="2">
        <row r="1">
          <cell r="A1" t="str">
            <v>ANALISIS DE PRECIOS UNITARIOS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</row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</row>
        <row r="3">
          <cell r="A3" t="str">
            <v>Suministro e instalación de salida para tomacorriente doble con polo a tierra no aislado, incluye tubería PVC 1/2",alambre calibre 12 AWG Cu THHN, cajas PVC 2x4, adaptador terminal, aparato, tornilleria y en general todos aquellos elementos necesarios para su adecuada instalación y puesta en funcionamiento.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 t="str">
            <v>Unidad:   Un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 t="str">
            <v>ITEM:    1.01</v>
          </cell>
        </row>
        <row r="5">
          <cell r="A5" t="str">
            <v>DESCRIPCIÓN</v>
          </cell>
          <cell r="B5">
            <v>0</v>
          </cell>
          <cell r="C5" t="str">
            <v>UND.</v>
          </cell>
          <cell r="D5" t="str">
            <v>CANT.</v>
          </cell>
          <cell r="E5" t="str">
            <v>V/UNIT.</v>
          </cell>
          <cell r="F5" t="str">
            <v>V/PARCIAL</v>
          </cell>
        </row>
        <row r="6">
          <cell r="A6" t="str">
            <v>Tomacorriente Doble p/t LUMINEX-GALICA 2</v>
          </cell>
          <cell r="B6">
            <v>0</v>
          </cell>
          <cell r="C6" t="str">
            <v>Un</v>
          </cell>
          <cell r="D6">
            <v>1</v>
          </cell>
          <cell r="E6">
            <v>3400</v>
          </cell>
          <cell r="F6">
            <v>3400</v>
          </cell>
        </row>
        <row r="7">
          <cell r="A7" t="str">
            <v>Tubo PVC 1/2" x 1 m</v>
          </cell>
          <cell r="B7">
            <v>0</v>
          </cell>
          <cell r="C7" t="str">
            <v>Un</v>
          </cell>
          <cell r="D7">
            <v>5</v>
          </cell>
          <cell r="E7">
            <v>1500</v>
          </cell>
          <cell r="F7">
            <v>7500</v>
          </cell>
        </row>
        <row r="8">
          <cell r="A8" t="str">
            <v>Curva Conduit PVC 1/2"</v>
          </cell>
          <cell r="B8">
            <v>0</v>
          </cell>
          <cell r="C8" t="str">
            <v>Un</v>
          </cell>
          <cell r="D8">
            <v>2</v>
          </cell>
          <cell r="E8">
            <v>300</v>
          </cell>
          <cell r="F8">
            <v>600</v>
          </cell>
        </row>
        <row r="9">
          <cell r="A9" t="str">
            <v>Caja PVC 2x4”</v>
          </cell>
          <cell r="B9">
            <v>0</v>
          </cell>
          <cell r="C9" t="str">
            <v>Un</v>
          </cell>
          <cell r="D9">
            <v>1</v>
          </cell>
          <cell r="E9">
            <v>1500</v>
          </cell>
          <cell r="F9">
            <v>1500</v>
          </cell>
        </row>
        <row r="10">
          <cell r="A10" t="str">
            <v>Alambre de cobre #12 AWG Cu THHN</v>
          </cell>
          <cell r="B10">
            <v>0</v>
          </cell>
          <cell r="C10" t="str">
            <v>Ml</v>
          </cell>
          <cell r="D10">
            <v>15</v>
          </cell>
          <cell r="E10">
            <v>900</v>
          </cell>
          <cell r="F10">
            <v>13500</v>
          </cell>
        </row>
        <row r="11">
          <cell r="A11" t="str">
            <v>Conector tipo resorte para cable No. 12-14</v>
          </cell>
          <cell r="B11">
            <v>0</v>
          </cell>
          <cell r="C11" t="str">
            <v>Un</v>
          </cell>
          <cell r="D11">
            <v>3</v>
          </cell>
          <cell r="E11">
            <v>650</v>
          </cell>
          <cell r="F11">
            <v>1950</v>
          </cell>
        </row>
        <row r="12">
          <cell r="A12" t="str">
            <v>Adaptador Terminal PVC1/2"</v>
          </cell>
          <cell r="B12">
            <v>0</v>
          </cell>
          <cell r="C12" t="str">
            <v>Un</v>
          </cell>
          <cell r="D12">
            <v>2</v>
          </cell>
          <cell r="E12">
            <v>350</v>
          </cell>
          <cell r="F12">
            <v>700</v>
          </cell>
        </row>
        <row r="13">
          <cell r="A13" t="str">
            <v>Pegante Liquido PVC x ¼ galón</v>
          </cell>
          <cell r="B13">
            <v>0</v>
          </cell>
          <cell r="C13" t="str">
            <v>Un</v>
          </cell>
          <cell r="D13">
            <v>1E-3</v>
          </cell>
          <cell r="E13">
            <v>40000</v>
          </cell>
          <cell r="F13">
            <v>40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A15" t="str">
            <v>VALOR  MATERIALES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29190</v>
          </cell>
        </row>
        <row r="16">
          <cell r="A16" t="str">
            <v>VALOR  ACCESORIOS, TRANSPORTE  Y HERRAMIENTAS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1500</v>
          </cell>
        </row>
        <row r="17">
          <cell r="A17" t="str">
            <v>CUADRILLA DE INSTALACIONES ELÉCTRICAS</v>
          </cell>
          <cell r="B17">
            <v>0</v>
          </cell>
          <cell r="C17" t="str">
            <v>Jornal</v>
          </cell>
          <cell r="D17">
            <v>0.11764705800000001</v>
          </cell>
          <cell r="E17">
            <v>170000</v>
          </cell>
          <cell r="F17">
            <v>19999.999860000004</v>
          </cell>
        </row>
        <row r="18">
          <cell r="A18" t="str">
            <v>VALOR TOTAL COSTO DIRECTO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50689.999860000004</v>
          </cell>
        </row>
        <row r="19">
          <cell r="A19" t="str">
            <v>VALOR UNITARIO Suministro e instalación de salida para tomacorriente doble con polo a tierra no aislado, incluye tubería PVC 1/2",alambre calibre 12 AWG Cu THHN, cajas PVC 2x4, adaptador terminal, aparato, tornilleria y en general todos aquellos elementos necesarios para su adecuada instalación y puesta en funcionamiento.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50689.999860000004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</row>
        <row r="21">
          <cell r="A21" t="str">
            <v>ANALISIS DE PRECIOS UNITARIOS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A23" t="str">
            <v>Suministro e instalación de salida para tomacorriente doble con polo a tierra no aislado, incluye tubería PVC 3/4",Cable calibre 12 AWG Cu HFFRLS, cajas PVC 2x4, adaptador terminal, aparato, tornilleria y en general todos aquellos elementos necesarios para su adecuada instalación y puesta en funcionamiento.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 t="str">
            <v>Unidad:   Un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 t="str">
            <v>ITEM:    1.02</v>
          </cell>
        </row>
        <row r="25">
          <cell r="A25" t="str">
            <v>DESCRIPCIÓN</v>
          </cell>
          <cell r="B25">
            <v>0</v>
          </cell>
          <cell r="C25" t="str">
            <v>UND.</v>
          </cell>
          <cell r="D25" t="str">
            <v>CANT.</v>
          </cell>
          <cell r="E25" t="str">
            <v>V/UNIT.</v>
          </cell>
          <cell r="F25" t="str">
            <v>V/PARCIAL</v>
          </cell>
        </row>
        <row r="26">
          <cell r="A26" t="str">
            <v>Tomacorriente Doble p/t LUMINEX-GALICA 2</v>
          </cell>
          <cell r="B26">
            <v>0</v>
          </cell>
          <cell r="C26" t="str">
            <v>Un</v>
          </cell>
          <cell r="D26">
            <v>1</v>
          </cell>
          <cell r="E26">
            <v>3400</v>
          </cell>
          <cell r="F26">
            <v>3400</v>
          </cell>
        </row>
        <row r="27">
          <cell r="A27" t="str">
            <v>Tubo PVC 1/2" x 1 m</v>
          </cell>
          <cell r="B27">
            <v>0</v>
          </cell>
          <cell r="C27" t="str">
            <v>Un</v>
          </cell>
          <cell r="D27">
            <v>5</v>
          </cell>
          <cell r="E27">
            <v>1500</v>
          </cell>
          <cell r="F27">
            <v>7500</v>
          </cell>
        </row>
        <row r="28">
          <cell r="A28" t="str">
            <v>Curva Conduit PVC 1/2"</v>
          </cell>
          <cell r="B28">
            <v>0</v>
          </cell>
          <cell r="C28" t="str">
            <v>Un</v>
          </cell>
          <cell r="D28">
            <v>2</v>
          </cell>
          <cell r="E28">
            <v>300</v>
          </cell>
          <cell r="F28">
            <v>600</v>
          </cell>
        </row>
        <row r="29">
          <cell r="A29" t="str">
            <v>Caja PVC 2x4”</v>
          </cell>
          <cell r="B29">
            <v>0</v>
          </cell>
          <cell r="C29" t="str">
            <v>Un</v>
          </cell>
          <cell r="D29">
            <v>1</v>
          </cell>
          <cell r="E29">
            <v>1500</v>
          </cell>
          <cell r="F29">
            <v>1500</v>
          </cell>
        </row>
        <row r="30">
          <cell r="A30" t="str">
            <v>Cable de cobre #12 AWG Cu THHN</v>
          </cell>
          <cell r="B30">
            <v>0</v>
          </cell>
          <cell r="C30" t="str">
            <v>Ml</v>
          </cell>
          <cell r="D30">
            <v>15</v>
          </cell>
          <cell r="E30">
            <v>1600</v>
          </cell>
          <cell r="F30">
            <v>24000</v>
          </cell>
        </row>
        <row r="31">
          <cell r="A31" t="str">
            <v>Conector tipo resorte para cable No. 12-14</v>
          </cell>
          <cell r="B31">
            <v>0</v>
          </cell>
          <cell r="C31" t="str">
            <v>Un</v>
          </cell>
          <cell r="D31">
            <v>3</v>
          </cell>
          <cell r="E31">
            <v>650</v>
          </cell>
          <cell r="F31">
            <v>1950</v>
          </cell>
        </row>
        <row r="32">
          <cell r="A32" t="str">
            <v>Adaptador Terminal PVC1/2"</v>
          </cell>
          <cell r="B32">
            <v>0</v>
          </cell>
          <cell r="C32" t="str">
            <v>Un</v>
          </cell>
          <cell r="D32">
            <v>2</v>
          </cell>
          <cell r="E32">
            <v>350</v>
          </cell>
          <cell r="F32">
            <v>700</v>
          </cell>
        </row>
        <row r="33">
          <cell r="A33" t="str">
            <v>Pegante Liquido PVC x ¼ galón</v>
          </cell>
          <cell r="B33">
            <v>0</v>
          </cell>
          <cell r="C33" t="str">
            <v>Un</v>
          </cell>
          <cell r="D33">
            <v>1E-3</v>
          </cell>
          <cell r="E33">
            <v>40000</v>
          </cell>
          <cell r="F33">
            <v>40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A35" t="str">
            <v>VALOR  MATERIALES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39690</v>
          </cell>
        </row>
        <row r="36">
          <cell r="A36" t="str">
            <v>VALOR  ACCESORIOS, TRANSPORTE  Y HERRAMIENTAS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1984.5</v>
          </cell>
        </row>
        <row r="37">
          <cell r="A37" t="str">
            <v>CUADRILLA DE INSTALACIONES ELÉCTRICAS</v>
          </cell>
          <cell r="B37">
            <v>0</v>
          </cell>
          <cell r="C37" t="str">
            <v>Jornal</v>
          </cell>
          <cell r="D37">
            <v>0.11764705800000001</v>
          </cell>
          <cell r="E37">
            <v>170000</v>
          </cell>
          <cell r="F37">
            <v>19999.999860000004</v>
          </cell>
        </row>
        <row r="38">
          <cell r="A38" t="str">
            <v>VALOR TOTAL COSTO DIRECTO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61674.499860000004</v>
          </cell>
        </row>
        <row r="39">
          <cell r="A39" t="str">
            <v>VALOR UNITARIO Suministro e instalación de salida para tomacorriente doble con polo a tierra no aislado, incluye tubería PVC 1/2", Cable calibre 12 AWG Cu HFFRLS, cajas PVC 2x4, adaptador terminal, aparato, tornilleria y en general todos aquellos elementos necesarios para su adecuada instalación y puesta en funcionamiento.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61674.499860000004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A41" t="str">
            <v>ANALISIS DE PRECIOS UNITARIOS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A43" t="str">
            <v>Suministro e instalación de salida para tomacorriente doble GFCI, incluye tubería PVC 3/4",alambre calibre 12 AWG Cu THHN, cajas PVC 2x4, adaptador terminal, aparato, tornilleria y en general todos aquellos elementos necesarios para su adecuada instalación y puesta en funcionamiento.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 t="str">
            <v>Unidad:   Un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 t="str">
            <v>ITEM:    1.03</v>
          </cell>
        </row>
        <row r="45">
          <cell r="A45" t="str">
            <v>DESCRIPCIÓN</v>
          </cell>
          <cell r="B45">
            <v>0</v>
          </cell>
          <cell r="C45" t="str">
            <v>UND.</v>
          </cell>
          <cell r="D45" t="str">
            <v>CANT.</v>
          </cell>
          <cell r="E45" t="str">
            <v>V/UNIT.</v>
          </cell>
          <cell r="F45" t="str">
            <v>V/PARCIAL</v>
          </cell>
        </row>
        <row r="46">
          <cell r="A46" t="str">
            <v>Tomacorriente Doble GFCI LUMINEX-GALICA 2</v>
          </cell>
          <cell r="B46">
            <v>0</v>
          </cell>
          <cell r="C46" t="str">
            <v>Un</v>
          </cell>
          <cell r="D46">
            <v>1</v>
          </cell>
          <cell r="E46">
            <v>21000</v>
          </cell>
          <cell r="F46">
            <v>21000</v>
          </cell>
        </row>
        <row r="47">
          <cell r="A47" t="str">
            <v>Tubo PVC 1/2" x 1 m</v>
          </cell>
          <cell r="B47">
            <v>0</v>
          </cell>
          <cell r="C47" t="str">
            <v>Un</v>
          </cell>
          <cell r="D47">
            <v>5</v>
          </cell>
          <cell r="E47">
            <v>1500</v>
          </cell>
          <cell r="F47">
            <v>7500</v>
          </cell>
        </row>
        <row r="48">
          <cell r="A48" t="str">
            <v>Curva Conduit PVC 1/2"</v>
          </cell>
          <cell r="B48">
            <v>0</v>
          </cell>
          <cell r="C48" t="str">
            <v>Un</v>
          </cell>
          <cell r="D48">
            <v>2</v>
          </cell>
          <cell r="E48">
            <v>300</v>
          </cell>
          <cell r="F48">
            <v>600</v>
          </cell>
        </row>
        <row r="49">
          <cell r="A49" t="str">
            <v>Caja PVC 2x4”</v>
          </cell>
          <cell r="B49">
            <v>0</v>
          </cell>
          <cell r="C49" t="str">
            <v>Un</v>
          </cell>
          <cell r="D49">
            <v>1</v>
          </cell>
          <cell r="E49">
            <v>1500</v>
          </cell>
          <cell r="F49">
            <v>1500</v>
          </cell>
        </row>
        <row r="50">
          <cell r="A50" t="str">
            <v>Alambre de cobre #12 AWG Cu THHN</v>
          </cell>
          <cell r="B50">
            <v>0</v>
          </cell>
          <cell r="C50" t="str">
            <v>Ml</v>
          </cell>
          <cell r="D50">
            <v>15</v>
          </cell>
          <cell r="E50">
            <v>900</v>
          </cell>
          <cell r="F50">
            <v>13500</v>
          </cell>
        </row>
        <row r="51">
          <cell r="A51" t="str">
            <v>Conector tipo resorte para cable No. 12-14</v>
          </cell>
          <cell r="B51">
            <v>0</v>
          </cell>
          <cell r="C51" t="str">
            <v>Un</v>
          </cell>
          <cell r="D51">
            <v>3</v>
          </cell>
          <cell r="E51">
            <v>650</v>
          </cell>
          <cell r="F51">
            <v>1950</v>
          </cell>
        </row>
        <row r="52">
          <cell r="A52" t="str">
            <v>Adaptador Terminal PVC1/2"</v>
          </cell>
          <cell r="B52">
            <v>0</v>
          </cell>
          <cell r="C52" t="str">
            <v>Un</v>
          </cell>
          <cell r="D52">
            <v>2</v>
          </cell>
          <cell r="E52">
            <v>350</v>
          </cell>
          <cell r="F52">
            <v>700</v>
          </cell>
        </row>
        <row r="53">
          <cell r="A53" t="str">
            <v>Pegante Liquido PVC x ¼ galón</v>
          </cell>
          <cell r="B53">
            <v>0</v>
          </cell>
          <cell r="C53" t="str">
            <v>Un</v>
          </cell>
          <cell r="D53">
            <v>1E-3</v>
          </cell>
          <cell r="E53">
            <v>40000</v>
          </cell>
          <cell r="F53">
            <v>40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A55" t="str">
            <v>VALOR  MATERIALES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46790</v>
          </cell>
        </row>
        <row r="56">
          <cell r="A56" t="str">
            <v>VALOR  ACCESORIOS, TRANSPORTE  Y HERRAMIENTAS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2400</v>
          </cell>
        </row>
        <row r="57">
          <cell r="A57" t="str">
            <v>CUADRILLA DE INSTALACIONES ELÉCTRICAS</v>
          </cell>
          <cell r="B57">
            <v>0</v>
          </cell>
          <cell r="C57" t="str">
            <v>Jornal</v>
          </cell>
          <cell r="D57">
            <v>0.11764705800000001</v>
          </cell>
          <cell r="E57">
            <v>170000</v>
          </cell>
          <cell r="F57">
            <v>19999.999860000004</v>
          </cell>
        </row>
        <row r="58">
          <cell r="A58" t="str">
            <v>VALOR TOTAL COSTO DIRECTO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69189.999860000011</v>
          </cell>
        </row>
        <row r="59">
          <cell r="A59" t="str">
            <v>VALOR UNITARIO Suministro e instalación de salida para tomacorriente doble GFCI, incluye tubería PVC 1/2",alambre calibre 12 AWG Cu THHN, cajas PVC 2x4, adaptador terminal, aparato, tornilleria y en general todos aquellos elementos necesarios para su adecuada instalación y puesta en funcionamiento.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69189.999860000011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A61" t="str">
            <v>ANALISIS DE PRECIOS UNITARIOS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A63" t="str">
            <v>Suministro e instalación de salida para tomacorriente doble GFCI, incluye tubería PVC1/2",Cable calibre 12 AWG Cu HFFRLS, cajas PVC 2x4, adaptador terminal, aparato, tornilleria y en general todos aquellos elementos necesarios para su adecuada instalación y puesta en funcionamiento.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 t="str">
            <v>Unidad:   Un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 t="str">
            <v>ITEM:    1.04</v>
          </cell>
        </row>
        <row r="65">
          <cell r="A65" t="str">
            <v>DESCRIPCIÓN</v>
          </cell>
          <cell r="B65">
            <v>0</v>
          </cell>
          <cell r="C65" t="str">
            <v>UND.</v>
          </cell>
          <cell r="D65" t="str">
            <v>CANT.</v>
          </cell>
          <cell r="E65" t="str">
            <v>V/UNIT.</v>
          </cell>
          <cell r="F65" t="str">
            <v>V/PARCIAL</v>
          </cell>
        </row>
        <row r="66">
          <cell r="A66" t="str">
            <v>Tomacorriente Doble GFCI LUMINEX-GALICA 2</v>
          </cell>
          <cell r="B66">
            <v>0</v>
          </cell>
          <cell r="C66" t="str">
            <v>Un</v>
          </cell>
          <cell r="D66">
            <v>1</v>
          </cell>
          <cell r="E66">
            <v>21000</v>
          </cell>
          <cell r="F66">
            <v>21000</v>
          </cell>
        </row>
        <row r="67">
          <cell r="A67" t="str">
            <v>Tubo PVC 1/2" x 1 m</v>
          </cell>
          <cell r="B67">
            <v>0</v>
          </cell>
          <cell r="C67" t="str">
            <v>Un</v>
          </cell>
          <cell r="D67">
            <v>5</v>
          </cell>
          <cell r="E67">
            <v>1500</v>
          </cell>
          <cell r="F67">
            <v>7500</v>
          </cell>
        </row>
        <row r="68">
          <cell r="A68" t="str">
            <v>Curva Conduit PVC 1/2"</v>
          </cell>
          <cell r="B68">
            <v>0</v>
          </cell>
          <cell r="C68" t="str">
            <v>Un</v>
          </cell>
          <cell r="D68">
            <v>2</v>
          </cell>
          <cell r="E68">
            <v>300</v>
          </cell>
          <cell r="F68">
            <v>600</v>
          </cell>
        </row>
        <row r="69">
          <cell r="A69" t="str">
            <v>Caja PVC 2x4”</v>
          </cell>
          <cell r="B69">
            <v>0</v>
          </cell>
          <cell r="C69" t="str">
            <v>Un</v>
          </cell>
          <cell r="D69">
            <v>1</v>
          </cell>
          <cell r="E69">
            <v>1500</v>
          </cell>
          <cell r="F69">
            <v>1500</v>
          </cell>
        </row>
        <row r="70">
          <cell r="A70" t="str">
            <v>Cable de cobre #12 AWG Cu THHN</v>
          </cell>
          <cell r="B70">
            <v>0</v>
          </cell>
          <cell r="C70" t="str">
            <v>Ml</v>
          </cell>
          <cell r="D70">
            <v>15</v>
          </cell>
          <cell r="E70">
            <v>1600</v>
          </cell>
          <cell r="F70">
            <v>24000</v>
          </cell>
        </row>
        <row r="71">
          <cell r="A71" t="str">
            <v>Conector tipo resorte para cable No. 12-14</v>
          </cell>
          <cell r="B71">
            <v>0</v>
          </cell>
          <cell r="C71" t="str">
            <v>Un</v>
          </cell>
          <cell r="D71">
            <v>3</v>
          </cell>
          <cell r="E71">
            <v>650</v>
          </cell>
          <cell r="F71">
            <v>1950</v>
          </cell>
        </row>
        <row r="72">
          <cell r="A72" t="str">
            <v>Adaptador Terminal PVC1/2"</v>
          </cell>
          <cell r="B72">
            <v>0</v>
          </cell>
          <cell r="C72" t="str">
            <v>Un</v>
          </cell>
          <cell r="D72">
            <v>2</v>
          </cell>
          <cell r="E72">
            <v>350</v>
          </cell>
          <cell r="F72">
            <v>700</v>
          </cell>
        </row>
        <row r="73">
          <cell r="A73" t="str">
            <v>Pegante Liquido PVC x ¼ galón</v>
          </cell>
          <cell r="B73">
            <v>0</v>
          </cell>
          <cell r="C73" t="str">
            <v>Un</v>
          </cell>
          <cell r="D73">
            <v>1E-3</v>
          </cell>
          <cell r="E73">
            <v>40000</v>
          </cell>
          <cell r="F73">
            <v>40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5">
          <cell r="A75" t="str">
            <v>VALOR  MATERIALES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57290</v>
          </cell>
        </row>
        <row r="76">
          <cell r="A76" t="str">
            <v>VALOR  ACCESORIOS, TRANSPORTE  Y HERRAMIENTAS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2864.5</v>
          </cell>
        </row>
        <row r="77">
          <cell r="A77" t="str">
            <v>CUADRILLA DE INSTALACIONES ELÉCTRICAS</v>
          </cell>
          <cell r="B77">
            <v>0</v>
          </cell>
          <cell r="C77" t="str">
            <v>Jornal</v>
          </cell>
          <cell r="D77">
            <v>0.11764705800000001</v>
          </cell>
          <cell r="E77">
            <v>170000</v>
          </cell>
          <cell r="F77">
            <v>19999.999860000004</v>
          </cell>
        </row>
        <row r="78">
          <cell r="A78" t="str">
            <v>VALOR TOTAL COSTO DIRECTO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80154.499860000011</v>
          </cell>
        </row>
        <row r="79">
          <cell r="A79" t="str">
            <v>VALOR UNITARIO Suministro e instalación de salida para tomacorriente doble GFCI, incluye tubería PVC 1/2",Cable calibre 12 AWG Cu HFFRLS, cajas PVC 2x4, adaptador terminal, aparato, tornilleria y en general todos aquellos elementos necesarios para su adecuada instalación y puesta en funcionamiento.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80154.499860000011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S (2)"/>
      <sheetName val="ITEM"/>
      <sheetName val="INSUMOS"/>
      <sheetName val="MO"/>
      <sheetName val="Hoja1"/>
      <sheetName val="Datos-Gráfica-Apartada"/>
      <sheetName val="4- 600.2.3EXC BOX OK "/>
      <sheetName val="7422CW00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la"/>
      <sheetName val="Desmonte y Limpieza"/>
      <sheetName val="Excavación - Explanación"/>
      <sheetName val="Excavaciones Varias"/>
      <sheetName val="Terraplenes"/>
      <sheetName val="Mejoramiento Subrasante"/>
      <sheetName val="Rellenos Estructuras"/>
      <sheetName val="Filtros"/>
      <sheetName val="Tubería"/>
      <sheetName val="Concreto C"/>
      <sheetName val="Concreto F"/>
      <sheetName val="Muro Contención"/>
      <sheetName val="Afirmado"/>
      <sheetName val="Base estabilizada"/>
      <sheetName val="Base"/>
      <sheetName val="Mezcla"/>
      <sheetName val="Imprimación"/>
      <sheetName val="Cunetas"/>
      <sheetName val="Líneas Demarcación"/>
      <sheetName val="Marca Vial"/>
      <sheetName val="Tachas Reflectivas"/>
      <sheetName val="Señales Verticales"/>
      <sheetName val="Postes Kilometraje"/>
      <sheetName val="Defensas Metálicas"/>
      <sheetName val="Captafaros"/>
      <sheetName val="Transporte Materiales"/>
      <sheetName val="Presupuesto"/>
      <sheetName val="7.1.8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"/>
      <sheetName val="AREAS"/>
      <sheetName val="VENTANAS Y PUERTAS"/>
      <sheetName val="FACHADA Y PTO FIJO"/>
      <sheetName val="ARQ"/>
      <sheetName val="PARQUEADEROS"/>
      <sheetName val="CAISSON EDF"/>
      <sheetName val="ACERO CAISSON"/>
      <sheetName val="EST-CIMENTACION"/>
      <sheetName val="EST-MUROS"/>
      <sheetName val="EST-ELEMENTOS DE BORDE"/>
      <sheetName val="EST-CUBIERTA"/>
      <sheetName val="EST-LOSAS ENTREPISO"/>
      <sheetName val="Indicadores control"/>
      <sheetName val="PPTO SINCO"/>
      <sheetName val="TORRE 2"/>
    </sheetNames>
    <sheetDataSet>
      <sheetData sheetId="0"/>
      <sheetData sheetId="1"/>
      <sheetData sheetId="2">
        <row r="8">
          <cell r="D8">
            <v>1.52</v>
          </cell>
        </row>
        <row r="38">
          <cell r="B38">
            <v>1</v>
          </cell>
          <cell r="D38">
            <v>2.2000000000000002</v>
          </cell>
        </row>
        <row r="40">
          <cell r="D40">
            <v>1.7600000000000002</v>
          </cell>
        </row>
        <row r="42">
          <cell r="B42">
            <v>1.62</v>
          </cell>
          <cell r="D42">
            <v>3.8879999999999999</v>
          </cell>
        </row>
        <row r="43">
          <cell r="B43">
            <v>2.62</v>
          </cell>
          <cell r="D43">
            <v>6.2880000000000003</v>
          </cell>
        </row>
        <row r="44">
          <cell r="B44">
            <v>1.2</v>
          </cell>
          <cell r="D44">
            <v>2.88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TO TORRE PARETO"/>
      <sheetName val="PPTO TORRE "/>
      <sheetName val="Resumen"/>
      <sheetName val="ARQ APTO ESQUI"/>
      <sheetName val="VENTANAS Y PUERTAS"/>
      <sheetName val="FACHADA Y PTO FIJO"/>
      <sheetName val="P&amp;G 6 ETAPAS"/>
      <sheetName val="CRON GRAL"/>
      <sheetName val="Incremento"/>
      <sheetName val="EJECUCIÓN"/>
      <sheetName val="Intereses"/>
      <sheetName val="Lista de Precios T2"/>
      <sheetName val="Lista de Precios T1"/>
      <sheetName val="VLR M2"/>
      <sheetName val="P&amp;G ETAPA 5 Y 6"/>
      <sheetName val="Analisis Indirectos"/>
    </sheetNames>
    <sheetDataSet>
      <sheetData sheetId="0"/>
      <sheetData sheetId="1"/>
      <sheetData sheetId="2"/>
      <sheetData sheetId="3"/>
      <sheetData sheetId="4">
        <row r="4">
          <cell r="E4">
            <v>1.2</v>
          </cell>
          <cell r="N4">
            <v>1.2</v>
          </cell>
        </row>
        <row r="5">
          <cell r="N5">
            <v>0.255</v>
          </cell>
        </row>
        <row r="15">
          <cell r="N15">
            <v>5.8649999999999993</v>
          </cell>
        </row>
        <row r="16">
          <cell r="N16">
            <v>2.875</v>
          </cell>
        </row>
        <row r="17">
          <cell r="N17">
            <v>3.036</v>
          </cell>
        </row>
        <row r="18">
          <cell r="N18">
            <v>3.6799999999999997</v>
          </cell>
        </row>
        <row r="19">
          <cell r="N19">
            <v>2.9899999999999998</v>
          </cell>
        </row>
        <row r="20">
          <cell r="N20">
            <v>4.1399999999999997</v>
          </cell>
        </row>
      </sheetData>
      <sheetData sheetId="5"/>
      <sheetData sheetId="6">
        <row r="14">
          <cell r="H14">
            <v>476404875.33883888</v>
          </cell>
        </row>
      </sheetData>
      <sheetData sheetId="7"/>
      <sheetData sheetId="8"/>
      <sheetData sheetId="9">
        <row r="6">
          <cell r="C6">
            <v>43344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PREFIJOS"/>
      <sheetName val="FAMILIAS"/>
      <sheetName val="NO INVENTARIABLES"/>
      <sheetName val="R-ING-002"/>
      <sheetName val="MEMORIA"/>
      <sheetName val="PRECIOS 2015"/>
      <sheetName val="AGRUPAC y PTO"/>
      <sheetName val="PEOPLE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G2" t="str">
            <v>CREACIÓN</v>
          </cell>
        </row>
        <row r="3">
          <cell r="AG3" t="str">
            <v>MODIFICACIÓN</v>
          </cell>
        </row>
        <row r="7">
          <cell r="AG7" t="str">
            <v>SIMPLIFICADO</v>
          </cell>
        </row>
        <row r="8">
          <cell r="AG8" t="str">
            <v>COMÚN</v>
          </cell>
        </row>
        <row r="11">
          <cell r="AG11" t="str">
            <v>TOTALIDAD</v>
          </cell>
        </row>
        <row r="12">
          <cell r="AG12" t="str">
            <v>UTILIDAD</v>
          </cell>
        </row>
        <row r="15">
          <cell r="AG15" t="str">
            <v>O6</v>
          </cell>
        </row>
        <row r="16">
          <cell r="AG16" t="str">
            <v>OS</v>
          </cell>
        </row>
        <row r="17">
          <cell r="AG17" t="str">
            <v>OO</v>
          </cell>
        </row>
      </sheetData>
      <sheetData sheetId="5" refreshError="1"/>
      <sheetData sheetId="6" refreshError="1"/>
      <sheetData sheetId="7">
        <row r="7">
          <cell r="C7" t="str">
            <v>TORRE 1</v>
          </cell>
        </row>
        <row r="8">
          <cell r="C8" t="str">
            <v>TORRE 2</v>
          </cell>
        </row>
        <row r="9">
          <cell r="C9" t="str">
            <v>TORRE 3</v>
          </cell>
        </row>
        <row r="10">
          <cell r="C10" t="str">
            <v>TORRE 4</v>
          </cell>
        </row>
        <row r="11">
          <cell r="C11" t="str">
            <v>TORRE 5</v>
          </cell>
        </row>
        <row r="12">
          <cell r="C12" t="str">
            <v>TORRE 6</v>
          </cell>
        </row>
        <row r="13">
          <cell r="C13" t="str">
            <v>TORRE 7</v>
          </cell>
        </row>
        <row r="14">
          <cell r="C14" t="str">
            <v>TORRE 8</v>
          </cell>
        </row>
        <row r="15">
          <cell r="C15" t="str">
            <v>URBANISMO</v>
          </cell>
        </row>
        <row r="32">
          <cell r="C32" t="str">
            <v>-</v>
          </cell>
        </row>
        <row r="33">
          <cell r="C33" t="str">
            <v>-</v>
          </cell>
        </row>
        <row r="34">
          <cell r="C34" t="str">
            <v>-</v>
          </cell>
        </row>
        <row r="35">
          <cell r="C35" t="str">
            <v>-</v>
          </cell>
        </row>
        <row r="36">
          <cell r="C36" t="str">
            <v>-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_de_datos"/>
      <sheetName val="Descuentos"/>
      <sheetName val="APU_URB"/>
      <sheetName val="APU_TORRE"/>
      <sheetName val="M.O-INS-EQU"/>
      <sheetName val="APU_URB_NIXON"/>
      <sheetName val="M.O_NIXON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umen Esc"/>
      <sheetName val="Hipótesis"/>
      <sheetName val="Factibilidad x cjto"/>
      <sheetName val="Ventas - Prog y Tot"/>
      <sheetName val="Modelo Financiero"/>
      <sheetName val="Cronograma General"/>
      <sheetName val="Program Ejecución"/>
      <sheetName val="Ejecución"/>
      <sheetName val="PPto Sistema Vial con Tramo 1"/>
      <sheetName val="Urbanismo Local"/>
      <sheetName val="Lote y cesiones"/>
      <sheetName val="PPto Eléctrico"/>
      <sheetName val="PPto Sistema Vial sin Tramo 1"/>
      <sheetName val="PPto Acued y Alcant"/>
      <sheetName val="PPto P Riesgo"/>
      <sheetName val="PPto Movimiento de Tierras"/>
      <sheetName val="PPto Equipamientos"/>
      <sheetName val="PPto Ambiental"/>
      <sheetName val="Plan parc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g Gral"/>
      <sheetName val="comp presu"/>
      <sheetName val="Anal Presup"/>
      <sheetName val="Factibilidad"/>
      <sheetName val="Indicadores"/>
      <sheetName val="Indicadores (2)"/>
      <sheetName val="Fact x Conjuntos"/>
      <sheetName val="Unid - Ventas"/>
      <sheetName val="C 1-2-Costos"/>
      <sheetName val="C 1-2 - Finan"/>
      <sheetName val="C1-2 - Prog"/>
      <sheetName val="C 1-2 - Flujo"/>
      <sheetName val="Urb Gral In-Costos"/>
      <sheetName val="Urb Gral Inic 2 - Prog"/>
      <sheetName val="Urb Gral Inic - Finan"/>
      <sheetName val="Urb Gral Inic - 2 - Flujo"/>
    </sheetNames>
    <sheetDataSet>
      <sheetData sheetId="0">
        <row r="7">
          <cell r="D7">
            <v>352</v>
          </cell>
        </row>
        <row r="8">
          <cell r="S8">
            <v>5</v>
          </cell>
        </row>
        <row r="9">
          <cell r="S9">
            <v>3</v>
          </cell>
        </row>
        <row r="10">
          <cell r="S10">
            <v>1</v>
          </cell>
        </row>
        <row r="11">
          <cell r="S11">
            <v>4</v>
          </cell>
        </row>
        <row r="12">
          <cell r="S12">
            <v>3</v>
          </cell>
        </row>
        <row r="13">
          <cell r="S13">
            <v>2</v>
          </cell>
        </row>
        <row r="14">
          <cell r="S14">
            <v>15</v>
          </cell>
        </row>
        <row r="15">
          <cell r="D15">
            <v>484</v>
          </cell>
        </row>
        <row r="16">
          <cell r="S16">
            <v>11</v>
          </cell>
        </row>
        <row r="18">
          <cell r="R18">
            <v>1</v>
          </cell>
        </row>
        <row r="24">
          <cell r="D24">
            <v>429</v>
          </cell>
        </row>
        <row r="32">
          <cell r="D32">
            <v>264</v>
          </cell>
        </row>
        <row r="37">
          <cell r="D37">
            <v>330</v>
          </cell>
        </row>
        <row r="43">
          <cell r="D43">
            <v>360</v>
          </cell>
        </row>
      </sheetData>
      <sheetData sheetId="1"/>
      <sheetData sheetId="2"/>
      <sheetData sheetId="3">
        <row r="71">
          <cell r="G71">
            <v>1415</v>
          </cell>
        </row>
        <row r="96">
          <cell r="O96">
            <v>1.115518331226296</v>
          </cell>
        </row>
        <row r="97">
          <cell r="O97">
            <v>1.1039564732142857</v>
          </cell>
        </row>
        <row r="98">
          <cell r="O98">
            <v>1.0900178571428571</v>
          </cell>
        </row>
      </sheetData>
      <sheetData sheetId="4"/>
      <sheetData sheetId="5"/>
      <sheetData sheetId="6"/>
      <sheetData sheetId="7">
        <row r="17">
          <cell r="Z17">
            <v>0</v>
          </cell>
        </row>
        <row r="18">
          <cell r="Z18">
            <v>0</v>
          </cell>
        </row>
        <row r="21">
          <cell r="Z21">
            <v>2219</v>
          </cell>
        </row>
        <row r="22">
          <cell r="Z22">
            <v>57</v>
          </cell>
        </row>
        <row r="23">
          <cell r="G23">
            <v>33898800000</v>
          </cell>
          <cell r="J23">
            <v>45883200000</v>
          </cell>
          <cell r="M23">
            <v>37864200000</v>
          </cell>
          <cell r="P23">
            <v>24257400000</v>
          </cell>
          <cell r="S23">
            <v>30237000000</v>
          </cell>
          <cell r="V23">
            <v>32616000000</v>
          </cell>
          <cell r="Y23">
            <v>4028200000</v>
          </cell>
        </row>
      </sheetData>
      <sheetData sheetId="8"/>
      <sheetData sheetId="9">
        <row r="37">
          <cell r="CB37" t="e">
            <v>#REF!</v>
          </cell>
        </row>
      </sheetData>
      <sheetData sheetId="10">
        <row r="12">
          <cell r="R12">
            <v>15</v>
          </cell>
        </row>
        <row r="43">
          <cell r="L43">
            <v>11</v>
          </cell>
          <cell r="O43">
            <v>15</v>
          </cell>
          <cell r="U43">
            <v>13</v>
          </cell>
        </row>
        <row r="151">
          <cell r="N151">
            <v>22</v>
          </cell>
        </row>
        <row r="177">
          <cell r="H177">
            <v>13</v>
          </cell>
          <cell r="M177">
            <v>0.3</v>
          </cell>
        </row>
        <row r="372">
          <cell r="H372">
            <v>10</v>
          </cell>
          <cell r="M372">
            <v>0.3</v>
          </cell>
        </row>
      </sheetData>
      <sheetData sheetId="11">
        <row r="118">
          <cell r="F118">
            <v>0.5</v>
          </cell>
        </row>
        <row r="119">
          <cell r="F119">
            <v>0.5</v>
          </cell>
        </row>
        <row r="121">
          <cell r="G121">
            <v>0.36791758646063283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TO RESUMEN"/>
      <sheetName val="RESUMEN"/>
      <sheetName val="APU"/>
      <sheetName val="PRESUPUESTO"/>
      <sheetName val="Insumos"/>
      <sheetName val="Cantidades"/>
      <sheetName val="A. Mano de Obra"/>
      <sheetName val="A. Herramienta Menor"/>
      <sheetName val="A. Factor Prestacional"/>
      <sheetName val="PMA"/>
      <sheetName val="Analisis AU"/>
    </sheetNames>
    <sheetDataSet>
      <sheetData sheetId="0" refreshError="1"/>
      <sheetData sheetId="1" refreshError="1"/>
      <sheetData sheetId="2">
        <row r="17">
          <cell r="A17" t="str">
            <v>001.042</v>
          </cell>
          <cell r="B17" t="str">
            <v>H2</v>
          </cell>
          <cell r="C17" t="str">
            <v>EQUIPO BASICO (HERRAMIENTA MENOR)</v>
          </cell>
          <cell r="D17" t="str">
            <v>Herramienta</v>
          </cell>
          <cell r="E17" t="str">
            <v>UND</v>
          </cell>
          <cell r="F17">
            <v>1</v>
          </cell>
          <cell r="G17">
            <v>2536</v>
          </cell>
          <cell r="H17">
            <v>2536</v>
          </cell>
        </row>
        <row r="18">
          <cell r="A18" t="str">
            <v>001.042</v>
          </cell>
          <cell r="B18" t="str">
            <v>I1615</v>
          </cell>
          <cell r="C18" t="str">
            <v>COMISIÓN DE TOPOGRAFÍA CON EQUIPOS</v>
          </cell>
          <cell r="D18" t="str">
            <v>Insumo</v>
          </cell>
          <cell r="E18" t="str">
            <v>DIA</v>
          </cell>
          <cell r="F18">
            <v>1</v>
          </cell>
          <cell r="G18">
            <v>593451</v>
          </cell>
          <cell r="H18">
            <v>593451</v>
          </cell>
        </row>
        <row r="19">
          <cell r="A19" t="str">
            <v>001.042</v>
          </cell>
          <cell r="B19" t="str">
            <v>I1616</v>
          </cell>
          <cell r="C19" t="str">
            <v>DIBUJO DE PLANOS</v>
          </cell>
          <cell r="D19" t="str">
            <v>Insumo</v>
          </cell>
          <cell r="E19" t="str">
            <v>UND</v>
          </cell>
          <cell r="F19">
            <v>1</v>
          </cell>
          <cell r="G19">
            <v>296727</v>
          </cell>
          <cell r="H19">
            <v>296727</v>
          </cell>
        </row>
        <row r="20">
          <cell r="A20" t="str">
            <v>001.042</v>
          </cell>
          <cell r="B20" t="str">
            <v>I425</v>
          </cell>
          <cell r="C20" t="str">
            <v>PUNTILLA CON CABEZA 2"</v>
          </cell>
          <cell r="D20" t="str">
            <v>Insumo</v>
          </cell>
          <cell r="E20" t="str">
            <v>LB</v>
          </cell>
          <cell r="F20">
            <v>0.01</v>
          </cell>
          <cell r="G20">
            <v>3585</v>
          </cell>
          <cell r="H20">
            <v>36</v>
          </cell>
        </row>
        <row r="22">
          <cell r="A22" t="str">
            <v>001.047</v>
          </cell>
          <cell r="B22" t="str">
            <v>-</v>
          </cell>
          <cell r="C22" t="str">
            <v>BODEGA PARA CAMPAMENTO (INCLUYE ADECUACIONES)</v>
          </cell>
          <cell r="D22" t="str">
            <v>Actividad</v>
          </cell>
          <cell r="E22" t="str">
            <v>M2 - MES</v>
          </cell>
          <cell r="H22">
            <v>17628</v>
          </cell>
        </row>
        <row r="23">
          <cell r="A23" t="str">
            <v>001.047</v>
          </cell>
          <cell r="B23" t="str">
            <v>C1</v>
          </cell>
          <cell r="C23" t="str">
            <v>CUADRILLA AA TIPO 1 (1 OFICIAL + 1 AYUDANTE) (Albañileria)</v>
          </cell>
          <cell r="D23" t="str">
            <v>Cuadrilla</v>
          </cell>
          <cell r="E23" t="str">
            <v>HR</v>
          </cell>
          <cell r="F23">
            <v>0.4</v>
          </cell>
          <cell r="G23">
            <v>16712</v>
          </cell>
          <cell r="H23">
            <v>6685</v>
          </cell>
        </row>
        <row r="24">
          <cell r="A24" t="str">
            <v>001.047</v>
          </cell>
          <cell r="B24" t="str">
            <v>E127</v>
          </cell>
          <cell r="C24" t="str">
            <v>ALQUILER DE BODEGA PARA CAMPAMENTO</v>
          </cell>
          <cell r="D24" t="str">
            <v>Equipos</v>
          </cell>
          <cell r="E24" t="str">
            <v>MES</v>
          </cell>
          <cell r="F24">
            <v>4.1000000000000002E-2</v>
          </cell>
          <cell r="G24">
            <v>242163</v>
          </cell>
          <cell r="H24">
            <v>9929</v>
          </cell>
        </row>
        <row r="25">
          <cell r="A25" t="str">
            <v>001.047</v>
          </cell>
          <cell r="B25" t="str">
            <v>H2</v>
          </cell>
          <cell r="C25" t="str">
            <v>EQUIPO BASICO (HERRAMIENTA MENOR)</v>
          </cell>
          <cell r="D25" t="str">
            <v>Herramienta</v>
          </cell>
          <cell r="E25" t="str">
            <v>UND</v>
          </cell>
          <cell r="F25">
            <v>0.4</v>
          </cell>
          <cell r="G25">
            <v>2536</v>
          </cell>
          <cell r="H25">
            <v>1014</v>
          </cell>
        </row>
        <row r="27">
          <cell r="A27" t="str">
            <v>001.048</v>
          </cell>
          <cell r="B27" t="str">
            <v>-</v>
          </cell>
          <cell r="C27" t="str">
            <v>CAMPAMENTO CONTENEDOR</v>
          </cell>
          <cell r="D27" t="str">
            <v>Actividad</v>
          </cell>
          <cell r="E27" t="str">
            <v>UND</v>
          </cell>
          <cell r="H27">
            <v>1653762</v>
          </cell>
        </row>
        <row r="28">
          <cell r="A28" t="str">
            <v>001.048</v>
          </cell>
          <cell r="B28" t="str">
            <v>C1</v>
          </cell>
          <cell r="C28" t="str">
            <v>CUADRILLA AA TIPO 1 (1 OFICIAL + 1 AYUDANTE) (Albañileria)</v>
          </cell>
          <cell r="D28" t="str">
            <v>Cuadrilla</v>
          </cell>
          <cell r="E28" t="str">
            <v>HR</v>
          </cell>
          <cell r="F28">
            <v>1</v>
          </cell>
          <cell r="G28">
            <v>16712</v>
          </cell>
          <cell r="H28">
            <v>16712</v>
          </cell>
        </row>
        <row r="29">
          <cell r="A29" t="str">
            <v>001.048</v>
          </cell>
          <cell r="B29" t="str">
            <v>E128</v>
          </cell>
          <cell r="C29" t="str">
            <v>CONTENEDOR 24 PIES</v>
          </cell>
          <cell r="D29" t="str">
            <v>Equipos</v>
          </cell>
          <cell r="E29" t="str">
            <v>MES</v>
          </cell>
          <cell r="F29">
            <v>1</v>
          </cell>
          <cell r="G29">
            <v>332110</v>
          </cell>
          <cell r="H29">
            <v>332110</v>
          </cell>
        </row>
        <row r="30">
          <cell r="A30" t="str">
            <v>001.048</v>
          </cell>
          <cell r="B30" t="str">
            <v>E33</v>
          </cell>
          <cell r="C30" t="str">
            <v>MONTACARGA</v>
          </cell>
          <cell r="D30" t="str">
            <v>Equipos</v>
          </cell>
          <cell r="E30" t="str">
            <v>DIA</v>
          </cell>
          <cell r="F30">
            <v>0.87</v>
          </cell>
          <cell r="G30">
            <v>207569</v>
          </cell>
          <cell r="H30">
            <v>180585</v>
          </cell>
        </row>
        <row r="31">
          <cell r="A31" t="str">
            <v>001.048</v>
          </cell>
          <cell r="B31" t="str">
            <v>E34</v>
          </cell>
          <cell r="C31" t="str">
            <v>CAMABAJA -  DIA</v>
          </cell>
          <cell r="D31" t="str">
            <v>Equipos</v>
          </cell>
          <cell r="E31" t="str">
            <v>DIA</v>
          </cell>
          <cell r="F31">
            <v>0.56999999999999995</v>
          </cell>
          <cell r="G31">
            <v>1968103</v>
          </cell>
          <cell r="H31">
            <v>1121819</v>
          </cell>
        </row>
        <row r="32">
          <cell r="A32" t="str">
            <v>001.048</v>
          </cell>
          <cell r="B32" t="str">
            <v>H2</v>
          </cell>
          <cell r="C32" t="str">
            <v>EQUIPO BASICO (HERRAMIENTA MENOR)</v>
          </cell>
          <cell r="D32" t="str">
            <v>Herramienta</v>
          </cell>
          <cell r="E32" t="str">
            <v>UND</v>
          </cell>
          <cell r="F32">
            <v>1</v>
          </cell>
          <cell r="G32">
            <v>2536</v>
          </cell>
          <cell r="H32">
            <v>2536</v>
          </cell>
        </row>
        <row r="34">
          <cell r="A34" t="str">
            <v>001.049</v>
          </cell>
          <cell r="B34" t="str">
            <v>-</v>
          </cell>
          <cell r="C34" t="str">
            <v>SUMINISTRO, TRANSPORTE E INSTALACIÓN CERRAMIENTO EN YUTE H= 2 M</v>
          </cell>
          <cell r="D34" t="str">
            <v>Actividad</v>
          </cell>
          <cell r="E34" t="str">
            <v>ML</v>
          </cell>
          <cell r="H34">
            <v>9398</v>
          </cell>
        </row>
        <row r="35">
          <cell r="A35" t="str">
            <v>001.049</v>
          </cell>
          <cell r="B35" t="str">
            <v>C1</v>
          </cell>
          <cell r="C35" t="str">
            <v>CUADRILLA AA TIPO 1 (1 OFICIAL + 1 AYUDANTE) (Albañileria)</v>
          </cell>
          <cell r="D35" t="str">
            <v>Cuadrilla</v>
          </cell>
          <cell r="E35" t="str">
            <v>HR</v>
          </cell>
          <cell r="F35">
            <v>0.16</v>
          </cell>
          <cell r="G35">
            <v>16712</v>
          </cell>
          <cell r="H35">
            <v>2674</v>
          </cell>
        </row>
        <row r="36">
          <cell r="A36" t="str">
            <v>001.049</v>
          </cell>
          <cell r="B36" t="str">
            <v>H2</v>
          </cell>
          <cell r="C36" t="str">
            <v>EQUIPO BASICO (HERRAMIENTA MENOR)</v>
          </cell>
          <cell r="D36" t="str">
            <v>Herramienta</v>
          </cell>
          <cell r="E36" t="str">
            <v>UND</v>
          </cell>
          <cell r="F36">
            <v>0.16</v>
          </cell>
          <cell r="G36">
            <v>2536</v>
          </cell>
          <cell r="H36">
            <v>406</v>
          </cell>
        </row>
        <row r="37">
          <cell r="A37" t="str">
            <v>001.049</v>
          </cell>
          <cell r="B37" t="str">
            <v>I425</v>
          </cell>
          <cell r="C37" t="str">
            <v>PUNTILLA CON CABEZA 2"</v>
          </cell>
          <cell r="D37" t="str">
            <v>Insumo</v>
          </cell>
          <cell r="E37" t="str">
            <v>LB</v>
          </cell>
          <cell r="F37">
            <v>0.2</v>
          </cell>
          <cell r="G37">
            <v>3585</v>
          </cell>
          <cell r="H37">
            <v>717</v>
          </cell>
        </row>
        <row r="38">
          <cell r="A38" t="str">
            <v>001.049</v>
          </cell>
          <cell r="B38" t="str">
            <v>I447</v>
          </cell>
          <cell r="C38" t="str">
            <v>FIBRA PARA CERRAMIENTO PROVISIONAL H=2,1M</v>
          </cell>
          <cell r="D38" t="str">
            <v>Insumo</v>
          </cell>
          <cell r="E38" t="str">
            <v>M</v>
          </cell>
          <cell r="F38">
            <v>1</v>
          </cell>
          <cell r="G38">
            <v>3154</v>
          </cell>
          <cell r="H38">
            <v>3154</v>
          </cell>
        </row>
        <row r="39">
          <cell r="A39" t="str">
            <v>001.049</v>
          </cell>
          <cell r="B39" t="str">
            <v>I986</v>
          </cell>
          <cell r="C39" t="str">
            <v>GUADUA CEPA DE 5 VARAS</v>
          </cell>
          <cell r="D39" t="str">
            <v>Insumo</v>
          </cell>
          <cell r="E39" t="str">
            <v>UND</v>
          </cell>
          <cell r="F39">
            <v>0.35</v>
          </cell>
          <cell r="G39">
            <v>6991</v>
          </cell>
          <cell r="H39">
            <v>2447</v>
          </cell>
        </row>
        <row r="41">
          <cell r="A41" t="str">
            <v>001.050</v>
          </cell>
          <cell r="B41" t="str">
            <v>-</v>
          </cell>
          <cell r="C41" t="str">
            <v>INSTALACION PROVISIONAL DE ACUEDUCTO</v>
          </cell>
          <cell r="D41" t="str">
            <v>Actividad</v>
          </cell>
          <cell r="E41" t="str">
            <v>UND</v>
          </cell>
          <cell r="H41">
            <v>62923</v>
          </cell>
        </row>
        <row r="42">
          <cell r="A42" t="str">
            <v>001.050</v>
          </cell>
          <cell r="B42" t="str">
            <v>I1558</v>
          </cell>
          <cell r="C42" t="str">
            <v>SERVICIO DE AGUA</v>
          </cell>
          <cell r="D42" t="str">
            <v>Insumo</v>
          </cell>
          <cell r="E42" t="str">
            <v>MES</v>
          </cell>
          <cell r="F42">
            <v>1</v>
          </cell>
          <cell r="G42">
            <v>62923</v>
          </cell>
          <cell r="H42">
            <v>62923</v>
          </cell>
        </row>
        <row r="44">
          <cell r="A44" t="str">
            <v>001.051</v>
          </cell>
          <cell r="B44" t="str">
            <v>-</v>
          </cell>
          <cell r="C44" t="str">
            <v>INSTALACION PROVISIONAL DE ENERGIA</v>
          </cell>
          <cell r="D44" t="str">
            <v>Actividad</v>
          </cell>
          <cell r="E44" t="str">
            <v>UND</v>
          </cell>
          <cell r="H44">
            <v>55930</v>
          </cell>
        </row>
        <row r="45">
          <cell r="A45" t="str">
            <v>001.051</v>
          </cell>
          <cell r="B45" t="str">
            <v>I1559</v>
          </cell>
          <cell r="C45" t="str">
            <v>SERVICIO DE ENERGIA</v>
          </cell>
          <cell r="D45" t="str">
            <v>Insumo</v>
          </cell>
          <cell r="E45" t="str">
            <v>MES</v>
          </cell>
          <cell r="F45">
            <v>1</v>
          </cell>
          <cell r="G45">
            <v>55930</v>
          </cell>
          <cell r="H45">
            <v>55930</v>
          </cell>
        </row>
        <row r="47">
          <cell r="A47" t="str">
            <v>001.052</v>
          </cell>
          <cell r="B47" t="str">
            <v>-</v>
          </cell>
          <cell r="C47" t="str">
            <v>SUMINISTRO, TRANSPORTE E INSTALACION VALLA INFORMATIVA GENERAL DEL PROYECTO</v>
          </cell>
          <cell r="D47" t="str">
            <v>Actividad</v>
          </cell>
          <cell r="E47" t="str">
            <v>M2</v>
          </cell>
          <cell r="H47">
            <v>167128</v>
          </cell>
        </row>
        <row r="48">
          <cell r="A48" t="str">
            <v>001.052</v>
          </cell>
          <cell r="B48" t="str">
            <v>C8</v>
          </cell>
          <cell r="C48" t="str">
            <v>CUADRILLA AA TIPO 2 (1 OFICIAL + 2 AYUDANTE) (Albañileria)</v>
          </cell>
          <cell r="D48" t="str">
            <v>Cuadrilla</v>
          </cell>
          <cell r="E48" t="str">
            <v>HR</v>
          </cell>
          <cell r="F48">
            <v>1.5</v>
          </cell>
          <cell r="G48">
            <v>23140</v>
          </cell>
          <cell r="H48">
            <v>34710</v>
          </cell>
        </row>
        <row r="49">
          <cell r="A49" t="str">
            <v>001.052</v>
          </cell>
          <cell r="B49" t="str">
            <v>E12</v>
          </cell>
          <cell r="C49" t="str">
            <v>EQUIPO DE TRANSPORTE</v>
          </cell>
          <cell r="D49" t="str">
            <v>Equipos</v>
          </cell>
          <cell r="E49" t="str">
            <v>DIA</v>
          </cell>
          <cell r="F49">
            <v>1.8800000000000001E-2</v>
          </cell>
          <cell r="G49">
            <v>131205</v>
          </cell>
          <cell r="H49">
            <v>2467</v>
          </cell>
        </row>
        <row r="50">
          <cell r="A50" t="str">
            <v>001.052</v>
          </cell>
          <cell r="B50" t="str">
            <v>H2</v>
          </cell>
          <cell r="C50" t="str">
            <v>EQUIPO BASICO (HERRAMIENTA MENOR)</v>
          </cell>
          <cell r="D50" t="str">
            <v>Herramienta</v>
          </cell>
          <cell r="E50" t="str">
            <v>UND</v>
          </cell>
          <cell r="F50">
            <v>1.5</v>
          </cell>
          <cell r="G50">
            <v>2536</v>
          </cell>
          <cell r="H50">
            <v>3804</v>
          </cell>
        </row>
        <row r="51">
          <cell r="A51" t="str">
            <v>001.052</v>
          </cell>
          <cell r="B51" t="str">
            <v>I1565</v>
          </cell>
          <cell r="C51" t="str">
            <v>ACARREO INTERNO</v>
          </cell>
          <cell r="D51" t="str">
            <v>Insumo</v>
          </cell>
          <cell r="E51" t="str">
            <v>UND</v>
          </cell>
          <cell r="F51">
            <v>2.1</v>
          </cell>
          <cell r="G51">
            <v>1327</v>
          </cell>
          <cell r="H51">
            <v>2787</v>
          </cell>
        </row>
        <row r="52">
          <cell r="A52" t="str">
            <v>001.052</v>
          </cell>
          <cell r="B52" t="str">
            <v>I345</v>
          </cell>
          <cell r="C52" t="str">
            <v>PERFIL METALICO CAL 12 - 2,5MM. - 2,44M.</v>
          </cell>
          <cell r="D52" t="str">
            <v>Insumo</v>
          </cell>
          <cell r="E52" t="str">
            <v>UND</v>
          </cell>
          <cell r="F52">
            <v>1</v>
          </cell>
          <cell r="G52">
            <v>51640</v>
          </cell>
          <cell r="H52">
            <v>51640</v>
          </cell>
        </row>
        <row r="53">
          <cell r="A53" t="str">
            <v>001.052</v>
          </cell>
          <cell r="B53" t="str">
            <v>I448</v>
          </cell>
          <cell r="C53" t="str">
            <v>VALLA EN LONA</v>
          </cell>
          <cell r="D53" t="str">
            <v>Insumo</v>
          </cell>
          <cell r="E53" t="str">
            <v>M2</v>
          </cell>
          <cell r="F53">
            <v>1</v>
          </cell>
          <cell r="G53">
            <v>71720</v>
          </cell>
          <cell r="H53">
            <v>71720</v>
          </cell>
        </row>
        <row r="55">
          <cell r="A55" t="str">
            <v>001.054</v>
          </cell>
          <cell r="B55" t="str">
            <v>-</v>
          </cell>
          <cell r="C55" t="str">
            <v>SUMINISTRO, TRANSPORTE E INSTALACION SEÑAL PREVENTIVA, REGLAMENTARIA E INFORMATIVA</v>
          </cell>
          <cell r="D55" t="str">
            <v>Actividad</v>
          </cell>
          <cell r="E55" t="str">
            <v>UND</v>
          </cell>
          <cell r="H55">
            <v>160565</v>
          </cell>
        </row>
        <row r="56">
          <cell r="A56" t="str">
            <v>001.054</v>
          </cell>
          <cell r="B56" t="str">
            <v>AB4</v>
          </cell>
          <cell r="C56" t="str">
            <v>CONCRETO 2500 psi - 17.5 Mpa</v>
          </cell>
          <cell r="D56" t="str">
            <v>Analisis</v>
          </cell>
          <cell r="E56" t="str">
            <v>M3</v>
          </cell>
          <cell r="F56">
            <v>0.01</v>
          </cell>
          <cell r="G56">
            <v>380250</v>
          </cell>
          <cell r="H56">
            <v>3803</v>
          </cell>
        </row>
        <row r="57">
          <cell r="A57" t="str">
            <v>001.054</v>
          </cell>
          <cell r="B57" t="str">
            <v>C1</v>
          </cell>
          <cell r="C57" t="str">
            <v>CUADRILLA AA TIPO 1 (1 OFICIAL + 1 AYUDANTE) (Albañileria)</v>
          </cell>
          <cell r="D57" t="str">
            <v>Cuadrilla</v>
          </cell>
          <cell r="E57" t="str">
            <v>HR</v>
          </cell>
          <cell r="F57">
            <v>2</v>
          </cell>
          <cell r="G57">
            <v>16712</v>
          </cell>
          <cell r="H57">
            <v>33424</v>
          </cell>
        </row>
        <row r="58">
          <cell r="A58" t="str">
            <v>001.054</v>
          </cell>
          <cell r="B58" t="str">
            <v>E111</v>
          </cell>
          <cell r="C58" t="str">
            <v>FORMALETA PARA BASE DE CONCRETO</v>
          </cell>
          <cell r="D58" t="str">
            <v>Equipos</v>
          </cell>
          <cell r="E58" t="str">
            <v>UND</v>
          </cell>
          <cell r="F58">
            <v>0.5</v>
          </cell>
          <cell r="G58">
            <v>4151</v>
          </cell>
          <cell r="H58">
            <v>2076</v>
          </cell>
        </row>
        <row r="59">
          <cell r="A59" t="str">
            <v>001.054</v>
          </cell>
          <cell r="B59" t="str">
            <v>E12</v>
          </cell>
          <cell r="C59" t="str">
            <v>EQUIPO DE TRANSPORTE</v>
          </cell>
          <cell r="D59" t="str">
            <v>Equipos</v>
          </cell>
          <cell r="E59" t="str">
            <v>DIA</v>
          </cell>
          <cell r="F59">
            <v>0.22800000000000001</v>
          </cell>
          <cell r="G59">
            <v>131205</v>
          </cell>
          <cell r="H59">
            <v>29915</v>
          </cell>
        </row>
        <row r="60">
          <cell r="A60" t="str">
            <v>001.054</v>
          </cell>
          <cell r="B60" t="str">
            <v>H2</v>
          </cell>
          <cell r="C60" t="str">
            <v>EQUIPO BASICO (HERRAMIENTA MENOR)</v>
          </cell>
          <cell r="D60" t="str">
            <v>Herramienta</v>
          </cell>
          <cell r="E60" t="str">
            <v>UND</v>
          </cell>
          <cell r="F60">
            <v>2</v>
          </cell>
          <cell r="G60">
            <v>2536</v>
          </cell>
          <cell r="H60">
            <v>5072</v>
          </cell>
        </row>
        <row r="61">
          <cell r="A61" t="str">
            <v>001.054</v>
          </cell>
          <cell r="B61" t="str">
            <v>I1565</v>
          </cell>
          <cell r="C61" t="str">
            <v>ACARREO INTERNO</v>
          </cell>
          <cell r="D61" t="str">
            <v>Insumo</v>
          </cell>
          <cell r="E61" t="str">
            <v>UND</v>
          </cell>
          <cell r="F61">
            <v>0.158</v>
          </cell>
          <cell r="G61">
            <v>1327</v>
          </cell>
          <cell r="H61">
            <v>210</v>
          </cell>
        </row>
        <row r="62">
          <cell r="A62" t="str">
            <v>001.054</v>
          </cell>
          <cell r="B62" t="str">
            <v>I450</v>
          </cell>
          <cell r="C62" t="str">
            <v>SEÑAL PREVENTIVA, REGLAMENTARIA E INFORMATIVA (2 USOS)</v>
          </cell>
          <cell r="D62" t="str">
            <v>Insumo</v>
          </cell>
          <cell r="E62" t="str">
            <v>UND</v>
          </cell>
          <cell r="F62">
            <v>0.6</v>
          </cell>
          <cell r="G62">
            <v>143441</v>
          </cell>
          <cell r="H62">
            <v>86065</v>
          </cell>
        </row>
        <row r="65">
          <cell r="A65" t="str">
            <v>002</v>
          </cell>
          <cell r="C65" t="str">
            <v>MOVIMIENTO DE TIERRAS</v>
          </cell>
          <cell r="D65" t="str">
            <v>Capitulo</v>
          </cell>
        </row>
        <row r="68">
          <cell r="A68" t="str">
            <v>002.001</v>
          </cell>
          <cell r="B68" t="str">
            <v>-</v>
          </cell>
          <cell r="C68" t="str">
            <v>EXCAVACIÓN EN ZANJA - MATERIAL COMÚN - 0.0 A 2.0 M</v>
          </cell>
          <cell r="D68" t="str">
            <v>Actividad</v>
          </cell>
          <cell r="E68" t="str">
            <v>M3</v>
          </cell>
          <cell r="H68">
            <v>23703</v>
          </cell>
        </row>
        <row r="69">
          <cell r="A69" t="str">
            <v>002.001</v>
          </cell>
          <cell r="B69" t="str">
            <v>C22</v>
          </cell>
          <cell r="C69" t="str">
            <v>CUADRILLA AA TIPO 4 (1 OFICIAL + 4 AYUDANTE) (Albañileria)</v>
          </cell>
          <cell r="D69" t="str">
            <v>Cuadrilla</v>
          </cell>
          <cell r="E69" t="str">
            <v>HR</v>
          </cell>
          <cell r="F69">
            <v>0.6</v>
          </cell>
          <cell r="G69">
            <v>35996</v>
          </cell>
          <cell r="H69">
            <v>21598</v>
          </cell>
        </row>
        <row r="70">
          <cell r="A70" t="str">
            <v>002.001</v>
          </cell>
          <cell r="B70" t="str">
            <v>E36</v>
          </cell>
          <cell r="C70" t="str">
            <v>EQUIPO MANEJO DE AGUAS DIFERENTE A AGUAS RESIDUALES</v>
          </cell>
          <cell r="D70" t="str">
            <v>Equipos</v>
          </cell>
          <cell r="E70" t="str">
            <v>DIA</v>
          </cell>
          <cell r="F70">
            <v>3.3000000000000002E-2</v>
          </cell>
          <cell r="G70">
            <v>48431</v>
          </cell>
          <cell r="H70">
            <v>1598</v>
          </cell>
        </row>
        <row r="71">
          <cell r="A71" t="str">
            <v>002.001</v>
          </cell>
          <cell r="B71" t="str">
            <v>H2</v>
          </cell>
          <cell r="C71" t="str">
            <v>EQUIPO BASICO (HERRAMIENTA MENOR)</v>
          </cell>
          <cell r="D71" t="str">
            <v>Herramienta</v>
          </cell>
          <cell r="E71" t="str">
            <v>UND</v>
          </cell>
          <cell r="F71">
            <v>0.2</v>
          </cell>
          <cell r="G71">
            <v>2536</v>
          </cell>
          <cell r="H71">
            <v>507</v>
          </cell>
        </row>
        <row r="73">
          <cell r="A73" t="str">
            <v>002.018</v>
          </cell>
          <cell r="B73" t="str">
            <v>-</v>
          </cell>
          <cell r="C73" t="str">
            <v xml:space="preserve">EXCAVACIÓN MECANIZADA CIELO ABIERTO-MAT COMÚN/CONGLOM  0.0 A 6.0 M.                                                                                                                                              </v>
          </cell>
          <cell r="D73" t="str">
            <v>Actividad</v>
          </cell>
          <cell r="E73" t="str">
            <v>M3</v>
          </cell>
          <cell r="H73">
            <v>11645</v>
          </cell>
        </row>
        <row r="74">
          <cell r="A74" t="str">
            <v>002.018</v>
          </cell>
          <cell r="B74" t="str">
            <v>C22</v>
          </cell>
          <cell r="C74" t="str">
            <v>CUADRILLA AA TIPO 4 (1 OFICIAL + 4 AYUDANTE) (Albañileria)</v>
          </cell>
          <cell r="D74" t="str">
            <v>Cuadrilla</v>
          </cell>
          <cell r="E74" t="str">
            <v>HR</v>
          </cell>
          <cell r="F74">
            <v>0.1</v>
          </cell>
          <cell r="G74">
            <v>35996</v>
          </cell>
          <cell r="H74">
            <v>3600</v>
          </cell>
        </row>
        <row r="75">
          <cell r="A75" t="str">
            <v>002.018</v>
          </cell>
          <cell r="B75" t="str">
            <v>E18</v>
          </cell>
          <cell r="C75" t="str">
            <v>RETROEXCAVADORA SOBRE ORUGAS</v>
          </cell>
          <cell r="D75" t="str">
            <v>Equipos</v>
          </cell>
          <cell r="E75" t="str">
            <v>HR</v>
          </cell>
          <cell r="F75">
            <v>2.8000000000000001E-2</v>
          </cell>
          <cell r="G75">
            <v>213079</v>
          </cell>
          <cell r="H75">
            <v>5966</v>
          </cell>
        </row>
        <row r="76">
          <cell r="A76" t="str">
            <v>002.018</v>
          </cell>
          <cell r="B76" t="str">
            <v>E37</v>
          </cell>
          <cell r="C76" t="str">
            <v>MOTOBOMBA DE 2" A GASOLINA</v>
          </cell>
          <cell r="D76" t="str">
            <v>Equipos</v>
          </cell>
          <cell r="E76" t="str">
            <v>DIA</v>
          </cell>
          <cell r="F76">
            <v>2.1999999999999999E-2</v>
          </cell>
          <cell r="G76">
            <v>48431</v>
          </cell>
          <cell r="H76">
            <v>1065</v>
          </cell>
        </row>
        <row r="77">
          <cell r="A77" t="str">
            <v>002.018</v>
          </cell>
          <cell r="B77" t="str">
            <v>H2</v>
          </cell>
          <cell r="C77" t="str">
            <v>EQUIPO BASICO (HERRAMIENTA MENOR)</v>
          </cell>
          <cell r="D77" t="str">
            <v>Herramienta</v>
          </cell>
          <cell r="E77" t="str">
            <v>UND</v>
          </cell>
          <cell r="F77">
            <v>0.4</v>
          </cell>
          <cell r="G77">
            <v>2536</v>
          </cell>
          <cell r="H77">
            <v>1014</v>
          </cell>
        </row>
        <row r="79">
          <cell r="A79" t="str">
            <v>002.019</v>
          </cell>
          <cell r="B79" t="str">
            <v>-</v>
          </cell>
          <cell r="C79" t="str">
            <v>CONFORMACIÓN DE TALUDES CON EQUIPO MECÁNICO</v>
          </cell>
          <cell r="D79" t="str">
            <v>Actividad</v>
          </cell>
          <cell r="E79" t="str">
            <v>M3</v>
          </cell>
          <cell r="H79">
            <v>7816</v>
          </cell>
        </row>
        <row r="80">
          <cell r="A80" t="str">
            <v>002.019</v>
          </cell>
          <cell r="B80" t="str">
            <v>C1</v>
          </cell>
          <cell r="C80" t="str">
            <v>CUADRILLA AA TIPO 1 (1 OFICIAL + 1 AYUDANTE) (Albañileria)</v>
          </cell>
          <cell r="D80" t="str">
            <v>Cuadrilla</v>
          </cell>
          <cell r="E80" t="str">
            <v>HR</v>
          </cell>
          <cell r="F80">
            <v>0.05</v>
          </cell>
          <cell r="G80">
            <v>16712</v>
          </cell>
          <cell r="H80">
            <v>836</v>
          </cell>
        </row>
        <row r="81">
          <cell r="A81" t="str">
            <v>002.019</v>
          </cell>
          <cell r="B81" t="str">
            <v>E18</v>
          </cell>
          <cell r="C81" t="str">
            <v>RETROEXCAVADORA SOBRE ORUGAS</v>
          </cell>
          <cell r="D81" t="str">
            <v>Equipos</v>
          </cell>
          <cell r="E81" t="str">
            <v>HR</v>
          </cell>
          <cell r="F81">
            <v>2.8000000000000001E-2</v>
          </cell>
          <cell r="G81">
            <v>213079</v>
          </cell>
          <cell r="H81">
            <v>5966</v>
          </cell>
        </row>
        <row r="82">
          <cell r="A82" t="str">
            <v>002.019</v>
          </cell>
          <cell r="B82" t="str">
            <v>H2</v>
          </cell>
          <cell r="C82" t="str">
            <v>EQUIPO BASICO (HERRAMIENTA MENOR)</v>
          </cell>
          <cell r="D82" t="str">
            <v>Herramienta</v>
          </cell>
          <cell r="E82" t="str">
            <v>UND</v>
          </cell>
          <cell r="F82">
            <v>0.4</v>
          </cell>
          <cell r="G82">
            <v>2536</v>
          </cell>
          <cell r="H82">
            <v>1014</v>
          </cell>
        </row>
        <row r="84">
          <cell r="A84" t="str">
            <v>002.025</v>
          </cell>
          <cell r="B84" t="str">
            <v>-</v>
          </cell>
          <cell r="C84" t="str">
            <v>EXCAVACION PARA CAISSONS EN TIERRA 0-4 m</v>
          </cell>
          <cell r="D84" t="str">
            <v>Actividad</v>
          </cell>
          <cell r="E84" t="str">
            <v>M3</v>
          </cell>
          <cell r="H84">
            <v>90853</v>
          </cell>
        </row>
        <row r="85">
          <cell r="A85" t="str">
            <v>002.025</v>
          </cell>
          <cell r="B85" t="str">
            <v>C22</v>
          </cell>
          <cell r="C85" t="str">
            <v>CUADRILLA AA TIPO 4 (1 OFICIAL + 4 AYUDANTE) (Albañileria)</v>
          </cell>
          <cell r="D85" t="str">
            <v>Cuadrilla</v>
          </cell>
          <cell r="E85" t="str">
            <v>HR</v>
          </cell>
          <cell r="F85">
            <v>1.3</v>
          </cell>
          <cell r="G85">
            <v>35996</v>
          </cell>
          <cell r="H85">
            <v>46795</v>
          </cell>
        </row>
        <row r="86">
          <cell r="A86" t="str">
            <v>002.025</v>
          </cell>
          <cell r="B86" t="str">
            <v>E27</v>
          </cell>
          <cell r="C86" t="str">
            <v>VOLQUETA  6M3 (CARGUE A MANO) RETIRO INTERNO</v>
          </cell>
          <cell r="D86" t="str">
            <v>Equipos</v>
          </cell>
          <cell r="E86" t="str">
            <v>VJE</v>
          </cell>
          <cell r="F86">
            <v>0.2</v>
          </cell>
          <cell r="G86">
            <v>166055</v>
          </cell>
          <cell r="H86">
            <v>33211</v>
          </cell>
        </row>
        <row r="87">
          <cell r="A87" t="str">
            <v>002.025</v>
          </cell>
          <cell r="B87" t="str">
            <v>H2</v>
          </cell>
          <cell r="C87" t="str">
            <v>EQUIPO BASICO (HERRAMIENTA MENOR)</v>
          </cell>
          <cell r="D87" t="str">
            <v>Herramienta</v>
          </cell>
          <cell r="E87" t="str">
            <v>UND</v>
          </cell>
          <cell r="F87">
            <v>2</v>
          </cell>
          <cell r="G87">
            <v>2536</v>
          </cell>
          <cell r="H87">
            <v>5072</v>
          </cell>
        </row>
        <row r="88">
          <cell r="A88" t="str">
            <v>002.025</v>
          </cell>
          <cell r="B88" t="str">
            <v>I1564</v>
          </cell>
          <cell r="C88" t="str">
            <v>ENTIBADO</v>
          </cell>
          <cell r="D88" t="str">
            <v>Insumo</v>
          </cell>
          <cell r="E88" t="str">
            <v>UND</v>
          </cell>
          <cell r="F88">
            <v>1.02</v>
          </cell>
          <cell r="G88">
            <v>5303</v>
          </cell>
          <cell r="H88">
            <v>5409</v>
          </cell>
        </row>
        <row r="89">
          <cell r="A89" t="str">
            <v>002.025</v>
          </cell>
          <cell r="B89" t="str">
            <v>I1565</v>
          </cell>
          <cell r="C89" t="str">
            <v>ACARREO INTERNO</v>
          </cell>
          <cell r="D89" t="str">
            <v>Insumo</v>
          </cell>
          <cell r="E89" t="str">
            <v>UND</v>
          </cell>
          <cell r="F89">
            <v>0.27600000000000002</v>
          </cell>
          <cell r="G89">
            <v>1327</v>
          </cell>
          <cell r="H89">
            <v>366</v>
          </cell>
        </row>
        <row r="91">
          <cell r="A91" t="str">
            <v>032.083</v>
          </cell>
          <cell r="B91" t="str">
            <v>-</v>
          </cell>
          <cell r="C91" t="str">
            <v xml:space="preserve">EXCAVACION PARA PILOTES D=&lt;  a 35 cm (0-6)m </v>
          </cell>
          <cell r="D91" t="str">
            <v>Actividad</v>
          </cell>
          <cell r="E91" t="str">
            <v>ML</v>
          </cell>
          <cell r="H91">
            <v>84501</v>
          </cell>
        </row>
        <row r="92">
          <cell r="A92" t="str">
            <v>032.083</v>
          </cell>
          <cell r="B92" t="str">
            <v>C22</v>
          </cell>
          <cell r="C92" t="str">
            <v>CUADRILLA AA TIPO 4 (1 OFICIAL + 4 AYUDANTE) (Albañileria)</v>
          </cell>
          <cell r="D92" t="str">
            <v>Cuadrilla</v>
          </cell>
          <cell r="E92" t="str">
            <v>HR</v>
          </cell>
          <cell r="F92">
            <v>1.75</v>
          </cell>
          <cell r="G92">
            <v>35996</v>
          </cell>
          <cell r="H92">
            <v>62993</v>
          </cell>
        </row>
        <row r="93">
          <cell r="A93" t="str">
            <v>032.083</v>
          </cell>
          <cell r="B93" t="str">
            <v>E27</v>
          </cell>
          <cell r="C93" t="str">
            <v>VOLQUETA  6M3 (CARGUE A MANO) RETIRO INTERNO</v>
          </cell>
          <cell r="D93" t="str">
            <v>Equipos</v>
          </cell>
          <cell r="E93" t="str">
            <v>VJE</v>
          </cell>
          <cell r="F93">
            <v>0.1</v>
          </cell>
          <cell r="G93">
            <v>166055</v>
          </cell>
          <cell r="H93">
            <v>16606</v>
          </cell>
        </row>
        <row r="94">
          <cell r="A94" t="str">
            <v>032.083</v>
          </cell>
          <cell r="B94" t="str">
            <v>H2</v>
          </cell>
          <cell r="C94" t="str">
            <v>EQUIPO BASICO (HERRAMIENTA MENOR)</v>
          </cell>
          <cell r="D94" t="str">
            <v>Herramienta</v>
          </cell>
          <cell r="E94" t="str">
            <v>UND</v>
          </cell>
          <cell r="F94">
            <v>1.75</v>
          </cell>
          <cell r="G94">
            <v>2536</v>
          </cell>
          <cell r="H94">
            <v>4438</v>
          </cell>
        </row>
        <row r="95">
          <cell r="A95" t="str">
            <v>032.083</v>
          </cell>
          <cell r="B95" t="str">
            <v>I1565</v>
          </cell>
          <cell r="C95" t="str">
            <v>ACARREO INTERNO</v>
          </cell>
          <cell r="D95" t="str">
            <v>Insumo</v>
          </cell>
          <cell r="E95" t="str">
            <v>UND</v>
          </cell>
          <cell r="F95">
            <v>0.35</v>
          </cell>
          <cell r="G95">
            <v>1327</v>
          </cell>
          <cell r="H95">
            <v>464</v>
          </cell>
        </row>
        <row r="97">
          <cell r="A97" t="str">
            <v>002.050</v>
          </cell>
          <cell r="B97" t="str">
            <v>-</v>
          </cell>
          <cell r="C97" t="str">
            <v>RELLENO EN MATERIAL SELECCIONADO PROVENIENTE DE LA EXCAVACION (CANGURO)</v>
          </cell>
          <cell r="D97" t="str">
            <v>Actividad</v>
          </cell>
          <cell r="E97" t="str">
            <v>M3</v>
          </cell>
          <cell r="H97">
            <v>20958</v>
          </cell>
        </row>
        <row r="98">
          <cell r="A98" t="str">
            <v>002.050</v>
          </cell>
          <cell r="B98" t="str">
            <v>C1</v>
          </cell>
          <cell r="C98" t="str">
            <v>CUADRILLA AA TIPO 1 (1 OFICIAL + 1 AYUDANTE) (Albañileria)</v>
          </cell>
          <cell r="D98" t="str">
            <v>Cuadrilla</v>
          </cell>
          <cell r="E98" t="str">
            <v>HR</v>
          </cell>
          <cell r="F98">
            <v>0.86</v>
          </cell>
          <cell r="G98">
            <v>16712</v>
          </cell>
          <cell r="H98">
            <v>14372</v>
          </cell>
        </row>
        <row r="99">
          <cell r="A99" t="str">
            <v>002.050</v>
          </cell>
          <cell r="B99" t="str">
            <v>E48</v>
          </cell>
          <cell r="C99" t="str">
            <v>CANGURO</v>
          </cell>
          <cell r="D99" t="str">
            <v>Equipos</v>
          </cell>
          <cell r="E99" t="str">
            <v>DIA</v>
          </cell>
          <cell r="F99">
            <v>0.12</v>
          </cell>
          <cell r="G99">
            <v>47233</v>
          </cell>
          <cell r="H99">
            <v>5668</v>
          </cell>
        </row>
        <row r="100">
          <cell r="A100" t="str">
            <v>002.050</v>
          </cell>
          <cell r="B100" t="str">
            <v>H2</v>
          </cell>
          <cell r="C100" t="str">
            <v>EQUIPO BASICO (HERRAMIENTA MENOR)</v>
          </cell>
          <cell r="D100" t="str">
            <v>Herramienta</v>
          </cell>
          <cell r="E100" t="str">
            <v>UND</v>
          </cell>
          <cell r="F100">
            <v>0.1</v>
          </cell>
          <cell r="G100">
            <v>2536</v>
          </cell>
          <cell r="H100">
            <v>254</v>
          </cell>
        </row>
        <row r="101">
          <cell r="A101" t="str">
            <v>002.050</v>
          </cell>
          <cell r="B101" t="str">
            <v>I1565</v>
          </cell>
          <cell r="C101" t="str">
            <v>ACARREO INTERNO</v>
          </cell>
          <cell r="D101" t="str">
            <v>Insumo</v>
          </cell>
          <cell r="E101" t="str">
            <v>UND</v>
          </cell>
          <cell r="F101">
            <v>0.5</v>
          </cell>
          <cell r="G101">
            <v>1327</v>
          </cell>
          <cell r="H101">
            <v>664</v>
          </cell>
        </row>
        <row r="103">
          <cell r="A103" t="str">
            <v>002.055</v>
          </cell>
          <cell r="B103" t="str">
            <v>-</v>
          </cell>
          <cell r="C103" t="str">
            <v>RETIRO DE MATERIAL SOBRANTE EN VOLQUETA, CARGUE MECANICO</v>
          </cell>
          <cell r="D103" t="str">
            <v>Actividad</v>
          </cell>
          <cell r="E103" t="str">
            <v>M3</v>
          </cell>
          <cell r="H103">
            <v>23473</v>
          </cell>
        </row>
        <row r="104">
          <cell r="A104" t="str">
            <v>002.055</v>
          </cell>
          <cell r="B104" t="str">
            <v>C15</v>
          </cell>
          <cell r="C104" t="str">
            <v>CUADRILLA AA TIPO 3 (1 OFICIAL + 3 AYUDANTE) (Albañileria)</v>
          </cell>
          <cell r="D104" t="str">
            <v>Cuadrilla</v>
          </cell>
          <cell r="E104" t="str">
            <v>HR</v>
          </cell>
          <cell r="F104">
            <v>0.04</v>
          </cell>
          <cell r="G104">
            <v>29568</v>
          </cell>
          <cell r="H104">
            <v>1183</v>
          </cell>
        </row>
        <row r="105">
          <cell r="A105" t="str">
            <v>002.055</v>
          </cell>
          <cell r="B105" t="str">
            <v>E18</v>
          </cell>
          <cell r="C105" t="str">
            <v>RETROEXCAVADORA SOBRE ORUGAS</v>
          </cell>
          <cell r="D105" t="str">
            <v>Equipos</v>
          </cell>
          <cell r="E105" t="str">
            <v>HR</v>
          </cell>
          <cell r="F105">
            <v>0.04</v>
          </cell>
          <cell r="G105">
            <v>213079</v>
          </cell>
          <cell r="H105">
            <v>8523</v>
          </cell>
        </row>
        <row r="106">
          <cell r="A106" t="str">
            <v>002.055</v>
          </cell>
          <cell r="B106" t="str">
            <v>E25</v>
          </cell>
          <cell r="C106" t="str">
            <v>VOLQUETA  6M3 (CARGUE MECÁNICO)</v>
          </cell>
          <cell r="D106" t="str">
            <v>Equipos</v>
          </cell>
          <cell r="E106" t="str">
            <v>VJE</v>
          </cell>
          <cell r="F106">
            <v>0.217</v>
          </cell>
          <cell r="G106">
            <v>62978</v>
          </cell>
          <cell r="H106">
            <v>13666</v>
          </cell>
        </row>
        <row r="107">
          <cell r="A107" t="str">
            <v>002.055</v>
          </cell>
          <cell r="B107" t="str">
            <v>H2</v>
          </cell>
          <cell r="C107" t="str">
            <v>EQUIPO BASICO (HERRAMIENTA MENOR)</v>
          </cell>
          <cell r="D107" t="str">
            <v>Herramienta</v>
          </cell>
          <cell r="E107" t="str">
            <v>UND</v>
          </cell>
          <cell r="F107">
            <v>0.04</v>
          </cell>
          <cell r="G107">
            <v>2536</v>
          </cell>
          <cell r="H107">
            <v>101</v>
          </cell>
        </row>
        <row r="110">
          <cell r="A110" t="str">
            <v>003</v>
          </cell>
          <cell r="C110" t="str">
            <v>CIMENTACIONES</v>
          </cell>
          <cell r="D110" t="str">
            <v>Capitulo</v>
          </cell>
        </row>
        <row r="112">
          <cell r="A112" t="str">
            <v>033.176</v>
          </cell>
          <cell r="B112" t="str">
            <v>-</v>
          </cell>
          <cell r="C112" t="str">
            <v xml:space="preserve">SUMINISTRO, TRANSPORTE E INSTALACION CONCRETO 3000 PSI E= 0.10M.  </v>
          </cell>
          <cell r="D112" t="str">
            <v>Actividad</v>
          </cell>
          <cell r="E112" t="str">
            <v>M2</v>
          </cell>
          <cell r="H112">
            <v>94774.180000000008</v>
          </cell>
        </row>
        <row r="113">
          <cell r="A113" t="str">
            <v>033.176</v>
          </cell>
          <cell r="B113" t="str">
            <v>AB20</v>
          </cell>
          <cell r="C113" t="str">
            <v>MORTERO 1:3</v>
          </cell>
          <cell r="D113" t="str">
            <v>Analisis</v>
          </cell>
          <cell r="E113" t="str">
            <v>M3</v>
          </cell>
          <cell r="F113">
            <v>1.0999999999999999E-2</v>
          </cell>
          <cell r="G113">
            <v>449080</v>
          </cell>
          <cell r="H113">
            <v>4940</v>
          </cell>
        </row>
        <row r="114">
          <cell r="A114" t="str">
            <v>033.176</v>
          </cell>
          <cell r="B114" t="str">
            <v>AB5</v>
          </cell>
          <cell r="C114" t="str">
            <v>CONCRETO 3000 psi - 21 Mpa</v>
          </cell>
          <cell r="D114" t="str">
            <v>Analisis</v>
          </cell>
          <cell r="E114" t="str">
            <v>M3</v>
          </cell>
          <cell r="F114">
            <v>0.1</v>
          </cell>
          <cell r="G114">
            <v>421155</v>
          </cell>
          <cell r="H114">
            <v>42116</v>
          </cell>
        </row>
        <row r="115">
          <cell r="A115" t="str">
            <v>033.176</v>
          </cell>
          <cell r="B115" t="str">
            <v>C15</v>
          </cell>
          <cell r="C115" t="str">
            <v>CUADRILLA AA TIPO 3 (1 OFICIAL + 3 AYUDANTE) (Albañileria)</v>
          </cell>
          <cell r="D115" t="str">
            <v>Cuadrilla</v>
          </cell>
          <cell r="E115" t="str">
            <v>HR</v>
          </cell>
          <cell r="F115">
            <v>1</v>
          </cell>
          <cell r="G115">
            <v>29568</v>
          </cell>
          <cell r="H115">
            <v>29568</v>
          </cell>
        </row>
        <row r="116">
          <cell r="A116" t="str">
            <v>033.176</v>
          </cell>
          <cell r="B116" t="str">
            <v>E104</v>
          </cell>
          <cell r="C116" t="str">
            <v>FORMALETA SARDINEL DESDE 0.20 HASTA 0.60 M. DE ALTURA POR 2.00 M. DE LONGITUD</v>
          </cell>
          <cell r="D116" t="str">
            <v>Equipos</v>
          </cell>
          <cell r="E116" t="str">
            <v>DIA</v>
          </cell>
          <cell r="F116">
            <v>1.5</v>
          </cell>
          <cell r="G116">
            <v>353</v>
          </cell>
          <cell r="H116">
            <v>530</v>
          </cell>
        </row>
        <row r="117">
          <cell r="A117" t="str">
            <v>033.176</v>
          </cell>
          <cell r="B117" t="str">
            <v>E12</v>
          </cell>
          <cell r="C117" t="str">
            <v>EQUIPO DE TRANSPORTE</v>
          </cell>
          <cell r="D117" t="str">
            <v>Equipos</v>
          </cell>
          <cell r="E117" t="str">
            <v>DIA</v>
          </cell>
          <cell r="F117">
            <v>1.4E-2</v>
          </cell>
          <cell r="G117">
            <v>131205</v>
          </cell>
          <cell r="H117">
            <v>1837</v>
          </cell>
        </row>
        <row r="118">
          <cell r="A118" t="str">
            <v>033.176</v>
          </cell>
          <cell r="B118" t="str">
            <v>H2</v>
          </cell>
          <cell r="C118" t="str">
            <v>EQUIPO BASICO (HERRAMIENTA MENOR)</v>
          </cell>
          <cell r="D118" t="str">
            <v>Herramienta</v>
          </cell>
          <cell r="E118" t="str">
            <v>UND</v>
          </cell>
          <cell r="F118">
            <v>0.4</v>
          </cell>
          <cell r="G118">
            <v>2536</v>
          </cell>
          <cell r="H118">
            <v>1014</v>
          </cell>
        </row>
        <row r="119">
          <cell r="A119" t="str">
            <v>033.176</v>
          </cell>
          <cell r="B119" t="str">
            <v>I1565</v>
          </cell>
          <cell r="C119" t="str">
            <v>ACARREO INTERNO</v>
          </cell>
          <cell r="D119" t="str">
            <v>Insumo</v>
          </cell>
          <cell r="E119" t="str">
            <v>UND</v>
          </cell>
          <cell r="F119">
            <v>1.8</v>
          </cell>
          <cell r="G119">
            <v>1327</v>
          </cell>
          <cell r="H119">
            <v>2389</v>
          </cell>
        </row>
        <row r="120">
          <cell r="A120" t="str">
            <v>033.176</v>
          </cell>
          <cell r="B120" t="str">
            <v>I423</v>
          </cell>
          <cell r="C120" t="str">
            <v>POLIETILENO NO. 6</v>
          </cell>
          <cell r="D120" t="str">
            <v>Insumo</v>
          </cell>
          <cell r="E120" t="str">
            <v>M2</v>
          </cell>
          <cell r="F120">
            <v>1</v>
          </cell>
          <cell r="G120">
            <v>3585</v>
          </cell>
          <cell r="H120">
            <v>3585</v>
          </cell>
        </row>
        <row r="121">
          <cell r="A121" t="str">
            <v>033.176</v>
          </cell>
          <cell r="B121" t="str">
            <v>I957</v>
          </cell>
          <cell r="C121" t="str">
            <v>LISTON 2 X 4</v>
          </cell>
          <cell r="D121" t="str">
            <v>Insumo</v>
          </cell>
          <cell r="E121" t="str">
            <v>M</v>
          </cell>
          <cell r="F121">
            <v>0.8</v>
          </cell>
          <cell r="G121">
            <v>3244</v>
          </cell>
          <cell r="H121">
            <v>2595</v>
          </cell>
        </row>
        <row r="123">
          <cell r="A123" t="str">
            <v>002A.004</v>
          </cell>
          <cell r="B123" t="str">
            <v>-</v>
          </cell>
          <cell r="C123" t="str">
            <v>SUMINISTRO, TRANSPORTE E INSTALACION CONCRETO 3000 PSI</v>
          </cell>
          <cell r="D123" t="str">
            <v>Actividad</v>
          </cell>
          <cell r="E123" t="str">
            <v>M3</v>
          </cell>
          <cell r="H123">
            <v>544968</v>
          </cell>
        </row>
        <row r="124">
          <cell r="A124" t="str">
            <v>002A.004</v>
          </cell>
          <cell r="B124" t="str">
            <v>AB5</v>
          </cell>
          <cell r="C124" t="str">
            <v>CONCRETO 3000 psi - 21 Mpa</v>
          </cell>
          <cell r="D124" t="str">
            <v>Analisis</v>
          </cell>
          <cell r="E124" t="str">
            <v>M3</v>
          </cell>
          <cell r="F124">
            <v>1</v>
          </cell>
          <cell r="G124">
            <v>421155</v>
          </cell>
          <cell r="H124">
            <v>421155</v>
          </cell>
        </row>
        <row r="125">
          <cell r="A125" t="str">
            <v>002A.004</v>
          </cell>
          <cell r="B125" t="str">
            <v>C22</v>
          </cell>
          <cell r="C125" t="str">
            <v>CUADRILLA AA TIPO 4 (1 OFICIAL + 4 AYUDANTE) (Albañileria)</v>
          </cell>
          <cell r="D125" t="str">
            <v>Cuadrilla</v>
          </cell>
          <cell r="E125" t="str">
            <v>HR</v>
          </cell>
          <cell r="F125">
            <v>2.2000000000000002</v>
          </cell>
          <cell r="G125">
            <v>35996</v>
          </cell>
          <cell r="H125">
            <v>79191</v>
          </cell>
        </row>
        <row r="126">
          <cell r="A126" t="str">
            <v>002A.004</v>
          </cell>
          <cell r="B126" t="str">
            <v>E12</v>
          </cell>
          <cell r="C126" t="str">
            <v>EQUIPO DE TRANSPORTE</v>
          </cell>
          <cell r="D126" t="str">
            <v>Equipos</v>
          </cell>
          <cell r="E126" t="str">
            <v>DIA</v>
          </cell>
          <cell r="F126">
            <v>0.1</v>
          </cell>
          <cell r="G126">
            <v>131205</v>
          </cell>
          <cell r="H126">
            <v>13121</v>
          </cell>
        </row>
        <row r="127">
          <cell r="A127" t="str">
            <v>002A.004</v>
          </cell>
          <cell r="B127" t="str">
            <v>E21</v>
          </cell>
          <cell r="C127" t="str">
            <v>VIBRADOR A GASOLINA</v>
          </cell>
          <cell r="D127" t="str">
            <v>Equipos</v>
          </cell>
          <cell r="E127" t="str">
            <v>DIA</v>
          </cell>
          <cell r="F127">
            <v>0.15</v>
          </cell>
          <cell r="G127">
            <v>51948</v>
          </cell>
          <cell r="H127">
            <v>7792</v>
          </cell>
        </row>
        <row r="128">
          <cell r="A128" t="str">
            <v>002A.004</v>
          </cell>
          <cell r="B128" t="str">
            <v>H1</v>
          </cell>
          <cell r="C128" t="str">
            <v>EQUIPO BASICO ( CONSTRUCCIÓN )</v>
          </cell>
          <cell r="D128" t="str">
            <v>Herramienta</v>
          </cell>
          <cell r="E128" t="str">
            <v>UND</v>
          </cell>
          <cell r="F128">
            <v>1.5</v>
          </cell>
          <cell r="G128">
            <v>2536</v>
          </cell>
          <cell r="H128">
            <v>3804</v>
          </cell>
        </row>
        <row r="129">
          <cell r="A129" t="str">
            <v>002A.004</v>
          </cell>
          <cell r="B129" t="str">
            <v>I1565</v>
          </cell>
          <cell r="C129" t="str">
            <v>ACARREO INTERNO</v>
          </cell>
          <cell r="D129" t="str">
            <v>Insumo</v>
          </cell>
          <cell r="E129" t="str">
            <v>UND</v>
          </cell>
          <cell r="F129">
            <v>15</v>
          </cell>
          <cell r="G129">
            <v>1327</v>
          </cell>
          <cell r="H129">
            <v>19905</v>
          </cell>
        </row>
        <row r="131">
          <cell r="A131" t="str">
            <v>002A.003</v>
          </cell>
          <cell r="B131" t="str">
            <v>-</v>
          </cell>
          <cell r="C131" t="str">
            <v>SUMINISTRO, TRANSPORTE E INSTALACION SOLADO DE LIMPIEZA 2.000 PSI  E = 5 CM</v>
          </cell>
          <cell r="D131" t="str">
            <v>Actividad</v>
          </cell>
          <cell r="E131" t="str">
            <v>M2</v>
          </cell>
          <cell r="H131">
            <v>21094</v>
          </cell>
        </row>
        <row r="132">
          <cell r="A132" t="str">
            <v>002A.003</v>
          </cell>
          <cell r="B132" t="str">
            <v>AB3</v>
          </cell>
          <cell r="C132" t="str">
            <v>CONCRETO 2000 PSI - 14 MPA</v>
          </cell>
          <cell r="D132" t="str">
            <v>Analisis</v>
          </cell>
          <cell r="E132" t="str">
            <v>M3</v>
          </cell>
          <cell r="F132">
            <v>5.0999999999999997E-2</v>
          </cell>
          <cell r="G132">
            <v>337644</v>
          </cell>
          <cell r="H132">
            <v>17220</v>
          </cell>
        </row>
        <row r="133">
          <cell r="A133" t="str">
            <v>002A.003</v>
          </cell>
          <cell r="B133" t="str">
            <v>C15</v>
          </cell>
          <cell r="C133" t="str">
            <v>CUADRILLA AA TIPO 3 (1 OFICIAL + 3 AYUDANTE) (Albañileria)</v>
          </cell>
          <cell r="D133" t="str">
            <v>Cuadrilla</v>
          </cell>
          <cell r="E133" t="str">
            <v>HR</v>
          </cell>
          <cell r="F133">
            <v>0.13</v>
          </cell>
          <cell r="G133">
            <v>29568</v>
          </cell>
          <cell r="H133">
            <v>3844</v>
          </cell>
        </row>
        <row r="134">
          <cell r="A134" t="str">
            <v>002A.003</v>
          </cell>
          <cell r="B134" t="str">
            <v>H2</v>
          </cell>
          <cell r="C134" t="str">
            <v>EQUIPO BASICO (HERRAMIENTA MENOR)</v>
          </cell>
          <cell r="D134" t="str">
            <v>Herramienta</v>
          </cell>
          <cell r="E134" t="str">
            <v>UND</v>
          </cell>
          <cell r="F134">
            <v>1.2E-2</v>
          </cell>
          <cell r="G134">
            <v>2536</v>
          </cell>
          <cell r="H134">
            <v>30</v>
          </cell>
        </row>
        <row r="136">
          <cell r="A136" t="str">
            <v>005.008</v>
          </cell>
          <cell r="B136" t="str">
            <v>-</v>
          </cell>
          <cell r="C136" t="str">
            <v>SUMINISTRO, TRANSPORTE E INSTALACION MALLA ELECTROSOLDADA M-188 Q-5 F  6 mm c/.15m en ambos sentidos (Incluye alambre negro, colocación y traslapo).</v>
          </cell>
          <cell r="D136" t="str">
            <v>Actividad</v>
          </cell>
          <cell r="E136" t="str">
            <v>KG</v>
          </cell>
          <cell r="H136">
            <v>4739</v>
          </cell>
        </row>
        <row r="137">
          <cell r="A137" t="str">
            <v>005.008</v>
          </cell>
          <cell r="B137" t="str">
            <v>C8</v>
          </cell>
          <cell r="C137" t="str">
            <v>CUADRILLA AA TIPO 2 (1 OFICIAL + 2 AYUDANTE) (Albañileria)</v>
          </cell>
          <cell r="D137" t="str">
            <v>Cuadrilla</v>
          </cell>
          <cell r="E137" t="str">
            <v>HR</v>
          </cell>
          <cell r="F137">
            <v>0.05</v>
          </cell>
          <cell r="G137">
            <v>23140</v>
          </cell>
          <cell r="H137">
            <v>1157</v>
          </cell>
        </row>
        <row r="138">
          <cell r="A138" t="str">
            <v>005.008</v>
          </cell>
          <cell r="B138" t="str">
            <v>E12</v>
          </cell>
          <cell r="C138" t="str">
            <v>EQUIPO DE TRANSPORTE</v>
          </cell>
          <cell r="D138" t="str">
            <v>Equipos</v>
          </cell>
          <cell r="E138" t="str">
            <v>DIA</v>
          </cell>
          <cell r="F138">
            <v>5.0000000000000001E-4</v>
          </cell>
          <cell r="G138">
            <v>131205</v>
          </cell>
          <cell r="H138">
            <v>66</v>
          </cell>
        </row>
        <row r="139">
          <cell r="A139" t="str">
            <v>005.008</v>
          </cell>
          <cell r="B139" t="str">
            <v>I10</v>
          </cell>
          <cell r="C139" t="str">
            <v>MALLA ELECTROSOLDADA M-188. Q-5  6.0MM  15 X 15CM.</v>
          </cell>
          <cell r="D139" t="str">
            <v>Insumo</v>
          </cell>
          <cell r="E139" t="str">
            <v>KG</v>
          </cell>
          <cell r="F139">
            <v>1.05</v>
          </cell>
          <cell r="G139">
            <v>3154</v>
          </cell>
          <cell r="H139">
            <v>3312</v>
          </cell>
        </row>
        <row r="140">
          <cell r="A140" t="str">
            <v>005.008</v>
          </cell>
          <cell r="B140" t="str">
            <v>I1565</v>
          </cell>
          <cell r="C140" t="str">
            <v>ACARREO INTERNO</v>
          </cell>
          <cell r="D140" t="str">
            <v>Insumo</v>
          </cell>
          <cell r="E140" t="str">
            <v>UND</v>
          </cell>
          <cell r="F140">
            <v>5.2999999999999999E-2</v>
          </cell>
          <cell r="G140">
            <v>1327</v>
          </cell>
          <cell r="H140">
            <v>70</v>
          </cell>
        </row>
        <row r="141">
          <cell r="A141" t="str">
            <v>005.008</v>
          </cell>
          <cell r="B141" t="str">
            <v>I3</v>
          </cell>
          <cell r="C141" t="str">
            <v>ALAMBRE NEGRO NO. 18</v>
          </cell>
          <cell r="D141" t="str">
            <v>Insumo</v>
          </cell>
          <cell r="E141" t="str">
            <v>KG</v>
          </cell>
          <cell r="F141">
            <v>3.1E-2</v>
          </cell>
          <cell r="G141">
            <v>4323</v>
          </cell>
          <cell r="H141">
            <v>134</v>
          </cell>
        </row>
        <row r="143">
          <cell r="A143" t="str">
            <v>002A.005</v>
          </cell>
          <cell r="B143" t="str">
            <v>-</v>
          </cell>
          <cell r="C143" t="str">
            <v>SUMINISTRO, TRANSPORTE E INSTALACION VIGA CIMENTACION CONCRETO 4000 PSI</v>
          </cell>
          <cell r="D143" t="str">
            <v>Actividad</v>
          </cell>
          <cell r="E143" t="str">
            <v>M3</v>
          </cell>
          <cell r="H143">
            <v>671263</v>
          </cell>
        </row>
        <row r="144">
          <cell r="A144" t="str">
            <v>005.015</v>
          </cell>
          <cell r="B144" t="str">
            <v>AB7</v>
          </cell>
          <cell r="C144" t="str">
            <v>CONCRETO 4000 psi - 28 Mpa</v>
          </cell>
          <cell r="D144" t="str">
            <v>Analisis</v>
          </cell>
          <cell r="E144" t="str">
            <v>M3</v>
          </cell>
          <cell r="F144">
            <v>1.05</v>
          </cell>
          <cell r="G144">
            <v>473475</v>
          </cell>
          <cell r="H144">
            <v>497149</v>
          </cell>
        </row>
        <row r="145">
          <cell r="A145" t="str">
            <v>002A.005</v>
          </cell>
          <cell r="B145" t="str">
            <v>C29</v>
          </cell>
          <cell r="C145" t="str">
            <v>CUADRILLA AA TIPO 5 (1 OFICIAL + 5 AYUDANTE) (Albañileria)</v>
          </cell>
          <cell r="D145" t="str">
            <v>Cuadrilla</v>
          </cell>
          <cell r="E145" t="str">
            <v>HR</v>
          </cell>
          <cell r="F145">
            <v>3</v>
          </cell>
          <cell r="G145">
            <v>42424</v>
          </cell>
          <cell r="H145">
            <v>127272</v>
          </cell>
        </row>
        <row r="146">
          <cell r="A146" t="str">
            <v>002A.005</v>
          </cell>
          <cell r="B146" t="str">
            <v>E111</v>
          </cell>
          <cell r="C146" t="str">
            <v>FORMALETA PARA BASE DE CONCRETO</v>
          </cell>
          <cell r="D146" t="str">
            <v>Equipos</v>
          </cell>
          <cell r="E146" t="str">
            <v>UND</v>
          </cell>
          <cell r="F146">
            <v>3</v>
          </cell>
          <cell r="G146">
            <v>4151</v>
          </cell>
          <cell r="H146">
            <v>12453</v>
          </cell>
        </row>
        <row r="147">
          <cell r="A147" t="str">
            <v>002A.005</v>
          </cell>
          <cell r="B147" t="str">
            <v>E12</v>
          </cell>
          <cell r="C147" t="str">
            <v>EQUIPO DE TRANSPORTE</v>
          </cell>
          <cell r="D147" t="str">
            <v>Equipos</v>
          </cell>
          <cell r="E147" t="str">
            <v>DIA</v>
          </cell>
          <cell r="F147">
            <v>0.1</v>
          </cell>
          <cell r="G147">
            <v>131205</v>
          </cell>
          <cell r="H147">
            <v>13121</v>
          </cell>
        </row>
        <row r="148">
          <cell r="A148" t="str">
            <v>002A.005</v>
          </cell>
          <cell r="B148" t="str">
            <v>E21</v>
          </cell>
          <cell r="C148" t="str">
            <v>VIBRADOR A GASOLINA</v>
          </cell>
          <cell r="D148" t="str">
            <v>Equipos</v>
          </cell>
          <cell r="E148" t="str">
            <v>DIA</v>
          </cell>
          <cell r="F148">
            <v>0.18</v>
          </cell>
          <cell r="G148">
            <v>51948</v>
          </cell>
          <cell r="H148">
            <v>9351</v>
          </cell>
        </row>
        <row r="149">
          <cell r="A149" t="str">
            <v>002A.005</v>
          </cell>
          <cell r="B149" t="str">
            <v>H1</v>
          </cell>
          <cell r="C149" t="str">
            <v>EQUIPO BASICO ( CONSTRUCCIÓN )</v>
          </cell>
          <cell r="D149" t="str">
            <v>Herramienta</v>
          </cell>
          <cell r="E149" t="str">
            <v>UND</v>
          </cell>
          <cell r="F149">
            <v>1.5</v>
          </cell>
          <cell r="G149">
            <v>2536</v>
          </cell>
          <cell r="H149">
            <v>3804</v>
          </cell>
        </row>
        <row r="150">
          <cell r="A150" t="str">
            <v>002A.005</v>
          </cell>
          <cell r="B150" t="str">
            <v>H2</v>
          </cell>
          <cell r="C150" t="str">
            <v>EQUIPO BASICO (HERRAMIENTA MENOR)</v>
          </cell>
          <cell r="D150" t="str">
            <v>Herramienta</v>
          </cell>
          <cell r="E150" t="str">
            <v>UND</v>
          </cell>
          <cell r="F150">
            <v>2.1</v>
          </cell>
          <cell r="G150">
            <v>2536</v>
          </cell>
          <cell r="H150">
            <v>5326</v>
          </cell>
        </row>
        <row r="151">
          <cell r="A151" t="str">
            <v>002A.005</v>
          </cell>
          <cell r="B151" t="str">
            <v>I1565</v>
          </cell>
          <cell r="C151" t="str">
            <v>ACARREO INTERNO</v>
          </cell>
          <cell r="D151" t="str">
            <v>Insumo</v>
          </cell>
          <cell r="E151" t="str">
            <v>UND</v>
          </cell>
          <cell r="F151">
            <v>2.1</v>
          </cell>
          <cell r="G151">
            <v>1327</v>
          </cell>
          <cell r="H151">
            <v>2787</v>
          </cell>
        </row>
        <row r="153">
          <cell r="A153" t="str">
            <v>002A.015</v>
          </cell>
          <cell r="B153" t="str">
            <v>-</v>
          </cell>
          <cell r="C153" t="str">
            <v>SUMINISTRO, TRANSPORTE E INSTALACION CAISSONS 4000 PSI</v>
          </cell>
          <cell r="D153" t="str">
            <v>Actividad</v>
          </cell>
          <cell r="E153" t="str">
            <v>M3</v>
          </cell>
          <cell r="H153">
            <v>606398</v>
          </cell>
        </row>
        <row r="154">
          <cell r="A154" t="str">
            <v>005.015</v>
          </cell>
          <cell r="B154" t="str">
            <v>AB7</v>
          </cell>
          <cell r="C154" t="str">
            <v>CONCRETO 4000 psi - 28 Mpa</v>
          </cell>
          <cell r="D154" t="str">
            <v>Analisis</v>
          </cell>
          <cell r="E154" t="str">
            <v>M3</v>
          </cell>
          <cell r="F154">
            <v>1.05</v>
          </cell>
          <cell r="G154">
            <v>473475</v>
          </cell>
          <cell r="H154">
            <v>497149</v>
          </cell>
        </row>
        <row r="155">
          <cell r="A155" t="str">
            <v>002A.015</v>
          </cell>
          <cell r="B155" t="str">
            <v>C29</v>
          </cell>
          <cell r="C155" t="str">
            <v>CUADRILLA AA TIPO 5 (1 OFICIAL + 5 AYUDANTE) (Albañileria)</v>
          </cell>
          <cell r="D155" t="str">
            <v>Cuadrilla</v>
          </cell>
          <cell r="E155" t="str">
            <v>HR</v>
          </cell>
          <cell r="F155">
            <v>1.9</v>
          </cell>
          <cell r="G155">
            <v>42424</v>
          </cell>
          <cell r="H155">
            <v>80606</v>
          </cell>
        </row>
        <row r="156">
          <cell r="A156" t="str">
            <v>002A.015</v>
          </cell>
          <cell r="B156" t="str">
            <v>E114</v>
          </cell>
          <cell r="C156" t="str">
            <v>FORMALETA METALICA PARA CAISSONS</v>
          </cell>
          <cell r="D156" t="str">
            <v>Equipos</v>
          </cell>
          <cell r="E156" t="str">
            <v>DIA</v>
          </cell>
          <cell r="F156">
            <v>1</v>
          </cell>
          <cell r="G156">
            <v>18263</v>
          </cell>
          <cell r="H156">
            <v>18263</v>
          </cell>
        </row>
        <row r="157">
          <cell r="A157" t="str">
            <v>002A.015</v>
          </cell>
          <cell r="B157" t="str">
            <v>H2</v>
          </cell>
          <cell r="C157" t="str">
            <v>EQUIPO BASICO (HERRAMIENTA MENOR)</v>
          </cell>
          <cell r="D157" t="str">
            <v>Herramienta</v>
          </cell>
          <cell r="E157" t="str">
            <v>UND</v>
          </cell>
          <cell r="F157">
            <v>2</v>
          </cell>
          <cell r="G157">
            <v>2536</v>
          </cell>
          <cell r="H157">
            <v>5072</v>
          </cell>
        </row>
        <row r="158">
          <cell r="A158" t="str">
            <v>002A.015</v>
          </cell>
          <cell r="B158" t="str">
            <v>I1565</v>
          </cell>
          <cell r="C158" t="str">
            <v>ACARREO INTERNO</v>
          </cell>
          <cell r="D158" t="str">
            <v>Insumo</v>
          </cell>
          <cell r="E158" t="str">
            <v>UND</v>
          </cell>
          <cell r="F158">
            <v>4</v>
          </cell>
          <cell r="G158">
            <v>1327</v>
          </cell>
          <cell r="H158">
            <v>5308</v>
          </cell>
        </row>
        <row r="160">
          <cell r="A160" t="str">
            <v>002A.019</v>
          </cell>
          <cell r="B160" t="str">
            <v>-</v>
          </cell>
          <cell r="C160" t="str">
            <v>SUMINISTRO, TRANSPORTE E INSTALACION PILOTES EN CONCRETO 4000 PSI D= 0.35 m</v>
          </cell>
          <cell r="D160" t="str">
            <v>Actividad</v>
          </cell>
          <cell r="E160" t="str">
            <v>M3</v>
          </cell>
          <cell r="H160">
            <v>637659</v>
          </cell>
        </row>
        <row r="161">
          <cell r="A161" t="str">
            <v>005.015</v>
          </cell>
          <cell r="B161" t="str">
            <v>AB7</v>
          </cell>
          <cell r="C161" t="str">
            <v>CONCRETO 4000 psi - 28 Mpa</v>
          </cell>
          <cell r="D161" t="str">
            <v>Analisis</v>
          </cell>
          <cell r="E161" t="str">
            <v>M3</v>
          </cell>
          <cell r="F161">
            <v>1.05</v>
          </cell>
          <cell r="G161">
            <v>473475</v>
          </cell>
          <cell r="H161">
            <v>497149</v>
          </cell>
        </row>
        <row r="162">
          <cell r="A162" t="str">
            <v>002A.019</v>
          </cell>
          <cell r="B162" t="str">
            <v>C29</v>
          </cell>
          <cell r="C162" t="str">
            <v>CUADRILLA AA TIPO 5 (1 OFICIAL + 5 AYUDANTE) (Albañileria)</v>
          </cell>
          <cell r="D162" t="str">
            <v>Cuadrilla</v>
          </cell>
          <cell r="E162" t="str">
            <v>HR</v>
          </cell>
          <cell r="F162">
            <v>2.6</v>
          </cell>
          <cell r="G162">
            <v>42424</v>
          </cell>
          <cell r="H162">
            <v>110302</v>
          </cell>
        </row>
        <row r="163">
          <cell r="A163" t="str">
            <v>002A.019</v>
          </cell>
          <cell r="B163" t="str">
            <v>E21</v>
          </cell>
          <cell r="C163" t="str">
            <v>VIBRADOR A GASOLINA</v>
          </cell>
          <cell r="D163" t="str">
            <v>Equipos</v>
          </cell>
          <cell r="E163" t="str">
            <v>DIA</v>
          </cell>
          <cell r="F163">
            <v>0.12</v>
          </cell>
          <cell r="G163">
            <v>51948</v>
          </cell>
          <cell r="H163">
            <v>6234</v>
          </cell>
        </row>
        <row r="164">
          <cell r="A164" t="str">
            <v>002A.019</v>
          </cell>
          <cell r="B164" t="str">
            <v>H2</v>
          </cell>
          <cell r="C164" t="str">
            <v>EQUIPO BASICO (HERRAMIENTA MENOR)</v>
          </cell>
          <cell r="D164" t="str">
            <v>Herramienta</v>
          </cell>
          <cell r="E164" t="str">
            <v>UND</v>
          </cell>
          <cell r="F164">
            <v>6</v>
          </cell>
          <cell r="G164">
            <v>2536</v>
          </cell>
          <cell r="H164">
            <v>15216</v>
          </cell>
        </row>
        <row r="165">
          <cell r="A165" t="str">
            <v>002A.019</v>
          </cell>
          <cell r="B165" t="str">
            <v>I1565</v>
          </cell>
          <cell r="C165" t="str">
            <v>ACARREO INTERNO</v>
          </cell>
          <cell r="D165" t="str">
            <v>Insumo</v>
          </cell>
          <cell r="E165" t="str">
            <v>UND</v>
          </cell>
          <cell r="F165">
            <v>6.6</v>
          </cell>
          <cell r="G165">
            <v>1327</v>
          </cell>
          <cell r="H165">
            <v>8758</v>
          </cell>
        </row>
        <row r="167">
          <cell r="A167" t="str">
            <v>002A.024</v>
          </cell>
          <cell r="B167" t="str">
            <v>-</v>
          </cell>
          <cell r="C167" t="str">
            <v>SUMINISTRO, TRANSPORTE E INSTALACION DE ANILLO DE PROTECCIÓN PARA CAISSON CONCRETO CAISSONS 3000 PSI</v>
          </cell>
          <cell r="D167" t="str">
            <v>Actividad</v>
          </cell>
          <cell r="E167" t="str">
            <v>M3</v>
          </cell>
          <cell r="H167">
            <v>617412</v>
          </cell>
        </row>
        <row r="168">
          <cell r="A168" t="str">
            <v>002A.024</v>
          </cell>
          <cell r="B168" t="str">
            <v>AB5</v>
          </cell>
          <cell r="C168" t="str">
            <v>CONCRETO 3000 psi - 21 Mpa</v>
          </cell>
          <cell r="D168" t="str">
            <v>Analisis</v>
          </cell>
          <cell r="E168" t="str">
            <v>M3</v>
          </cell>
          <cell r="F168">
            <v>1.05</v>
          </cell>
          <cell r="G168">
            <v>421155</v>
          </cell>
          <cell r="H168">
            <v>442213</v>
          </cell>
        </row>
        <row r="169">
          <cell r="A169" t="str">
            <v>002A.024</v>
          </cell>
          <cell r="B169" t="str">
            <v>C36</v>
          </cell>
          <cell r="C169" t="str">
            <v>CUADRILLA AA TIPO 6 (1 OFICIAL + 6 AYUDANTE) (Albañileria)</v>
          </cell>
          <cell r="D169" t="str">
            <v>Cuadrilla</v>
          </cell>
          <cell r="E169" t="str">
            <v>HR</v>
          </cell>
          <cell r="F169">
            <v>3</v>
          </cell>
          <cell r="G169">
            <v>48852</v>
          </cell>
          <cell r="H169">
            <v>146556</v>
          </cell>
        </row>
        <row r="170">
          <cell r="A170" t="str">
            <v>002A.024</v>
          </cell>
          <cell r="B170" t="str">
            <v>E114</v>
          </cell>
          <cell r="C170" t="str">
            <v>FORMALETA METALICA PARA CAISSONS</v>
          </cell>
          <cell r="D170" t="str">
            <v>Equipos</v>
          </cell>
          <cell r="E170" t="str">
            <v>DIA</v>
          </cell>
          <cell r="F170">
            <v>1</v>
          </cell>
          <cell r="G170">
            <v>18263</v>
          </cell>
          <cell r="H170">
            <v>18263</v>
          </cell>
        </row>
        <row r="171">
          <cell r="A171" t="str">
            <v>002A.024</v>
          </cell>
          <cell r="B171" t="str">
            <v>H2</v>
          </cell>
          <cell r="C171" t="str">
            <v>EQUIPO BASICO (HERRAMIENTA MENOR)</v>
          </cell>
          <cell r="D171" t="str">
            <v>Herramienta</v>
          </cell>
          <cell r="E171" t="str">
            <v>UND</v>
          </cell>
          <cell r="F171">
            <v>2</v>
          </cell>
          <cell r="G171">
            <v>2536</v>
          </cell>
          <cell r="H171">
            <v>5072</v>
          </cell>
        </row>
        <row r="172">
          <cell r="A172" t="str">
            <v>002A.024</v>
          </cell>
          <cell r="B172" t="str">
            <v>I1565</v>
          </cell>
          <cell r="C172" t="str">
            <v>ACARREO INTERNO</v>
          </cell>
          <cell r="D172" t="str">
            <v>Insumo</v>
          </cell>
          <cell r="E172" t="str">
            <v>UND</v>
          </cell>
          <cell r="F172">
            <v>4</v>
          </cell>
          <cell r="G172">
            <v>1327</v>
          </cell>
          <cell r="H172">
            <v>5308</v>
          </cell>
        </row>
        <row r="174">
          <cell r="A174" t="str">
            <v>027.015</v>
          </cell>
          <cell r="B174" t="str">
            <v>-</v>
          </cell>
          <cell r="C174" t="str">
            <v xml:space="preserve">SUMINISTRO, TRANSPORTE E INSTALACION DADOS EN CONCRETO REFORZADO 4000 PSI </v>
          </cell>
          <cell r="D174" t="str">
            <v>Actividad</v>
          </cell>
          <cell r="E174" t="str">
            <v>M3</v>
          </cell>
          <cell r="H174">
            <v>726075</v>
          </cell>
        </row>
        <row r="175">
          <cell r="A175" t="str">
            <v>027.015</v>
          </cell>
          <cell r="B175" t="str">
            <v>AB7</v>
          </cell>
          <cell r="C175" t="str">
            <v>CONCRETO 4000 psi - 28 Mpa</v>
          </cell>
          <cell r="D175" t="str">
            <v>Analisis</v>
          </cell>
          <cell r="E175" t="str">
            <v>M3</v>
          </cell>
          <cell r="F175">
            <v>1.05</v>
          </cell>
          <cell r="G175">
            <v>473475</v>
          </cell>
          <cell r="H175">
            <v>497149</v>
          </cell>
        </row>
        <row r="176">
          <cell r="A176" t="str">
            <v>027.015</v>
          </cell>
          <cell r="B176" t="str">
            <v>C36</v>
          </cell>
          <cell r="C176" t="str">
            <v>CUADRILLA AA TIPO 6 (1 OFICIAL + 6 AYUDANTE) (Albañileria)</v>
          </cell>
          <cell r="D176" t="str">
            <v>Cuadrilla</v>
          </cell>
          <cell r="E176" t="str">
            <v>HR</v>
          </cell>
          <cell r="F176">
            <v>3.35</v>
          </cell>
          <cell r="G176">
            <v>48852</v>
          </cell>
          <cell r="H176">
            <v>163654</v>
          </cell>
        </row>
        <row r="177">
          <cell r="A177" t="str">
            <v>027.015</v>
          </cell>
          <cell r="B177" t="str">
            <v>E117</v>
          </cell>
          <cell r="C177" t="str">
            <v>CERCHA VIGA METALICA</v>
          </cell>
          <cell r="D177" t="str">
            <v>Equipos</v>
          </cell>
          <cell r="E177" t="str">
            <v>DIA</v>
          </cell>
          <cell r="F177">
            <v>45</v>
          </cell>
          <cell r="G177">
            <v>154</v>
          </cell>
          <cell r="H177">
            <v>6930</v>
          </cell>
        </row>
        <row r="178">
          <cell r="A178" t="str">
            <v>027.015</v>
          </cell>
          <cell r="B178" t="str">
            <v>E12</v>
          </cell>
          <cell r="C178" t="str">
            <v>EQUIPO DE TRANSPORTE</v>
          </cell>
          <cell r="D178" t="str">
            <v>Equipos</v>
          </cell>
          <cell r="E178" t="str">
            <v>DIA</v>
          </cell>
          <cell r="F178">
            <v>7.6999999999999999E-2</v>
          </cell>
          <cell r="G178">
            <v>131205</v>
          </cell>
          <cell r="H178">
            <v>10103</v>
          </cell>
        </row>
        <row r="179">
          <cell r="A179" t="str">
            <v>027.015</v>
          </cell>
          <cell r="B179" t="str">
            <v>E21</v>
          </cell>
          <cell r="C179" t="str">
            <v>VIBRADOR A GASOLINA</v>
          </cell>
          <cell r="D179" t="str">
            <v>Equipos</v>
          </cell>
          <cell r="E179" t="str">
            <v>DIA</v>
          </cell>
          <cell r="F179">
            <v>0.1</v>
          </cell>
          <cell r="G179">
            <v>51948</v>
          </cell>
          <cell r="H179">
            <v>5195</v>
          </cell>
        </row>
        <row r="180">
          <cell r="A180" t="str">
            <v>027.015</v>
          </cell>
          <cell r="B180" t="str">
            <v>E35</v>
          </cell>
          <cell r="C180" t="str">
            <v>TABLERO  1.40 X 0,70</v>
          </cell>
          <cell r="D180" t="str">
            <v>Equipos</v>
          </cell>
          <cell r="E180" t="str">
            <v>DIA</v>
          </cell>
          <cell r="F180">
            <v>45</v>
          </cell>
          <cell r="G180">
            <v>343</v>
          </cell>
          <cell r="H180">
            <v>15435</v>
          </cell>
        </row>
        <row r="181">
          <cell r="A181" t="str">
            <v>027.015</v>
          </cell>
          <cell r="B181" t="str">
            <v>H2</v>
          </cell>
          <cell r="C181" t="str">
            <v>EQUIPO BASICO (HERRAMIENTA MENOR)</v>
          </cell>
          <cell r="D181" t="str">
            <v>Herramienta</v>
          </cell>
          <cell r="E181" t="str">
            <v>UND</v>
          </cell>
          <cell r="F181">
            <v>3.35</v>
          </cell>
          <cell r="G181">
            <v>2536</v>
          </cell>
          <cell r="H181">
            <v>8496</v>
          </cell>
        </row>
        <row r="182">
          <cell r="A182" t="str">
            <v>027.015</v>
          </cell>
          <cell r="B182" t="str">
            <v>I1565</v>
          </cell>
          <cell r="C182" t="str">
            <v>ACARREO INTERNO</v>
          </cell>
          <cell r="D182" t="str">
            <v>Insumo</v>
          </cell>
          <cell r="E182" t="str">
            <v>UND</v>
          </cell>
          <cell r="F182">
            <v>9</v>
          </cell>
          <cell r="G182">
            <v>1327</v>
          </cell>
          <cell r="H182">
            <v>11943</v>
          </cell>
        </row>
        <row r="183">
          <cell r="A183" t="str">
            <v>027.015</v>
          </cell>
          <cell r="B183" t="str">
            <v>I425</v>
          </cell>
          <cell r="C183" t="str">
            <v>PUNTILLA CON CABEZA 2"</v>
          </cell>
          <cell r="D183" t="str">
            <v>Insumo</v>
          </cell>
          <cell r="E183" t="str">
            <v>LB</v>
          </cell>
          <cell r="F183">
            <v>2</v>
          </cell>
          <cell r="G183">
            <v>3585</v>
          </cell>
          <cell r="H183">
            <v>7170</v>
          </cell>
        </row>
        <row r="185">
          <cell r="A185" t="str">
            <v>005.062</v>
          </cell>
          <cell r="B185" t="str">
            <v>-</v>
          </cell>
          <cell r="C185" t="str">
            <v xml:space="preserve">SUMINISTRO, TRANSPORTE E INSTALACION COLUMNAS CONCRETO 4000 PSI  A LA VISTA </v>
          </cell>
          <cell r="D185" t="str">
            <v>Actividad</v>
          </cell>
          <cell r="E185" t="str">
            <v>M3</v>
          </cell>
          <cell r="H185">
            <v>974232</v>
          </cell>
        </row>
        <row r="186">
          <cell r="A186" t="str">
            <v>005.062</v>
          </cell>
          <cell r="B186" t="str">
            <v>AB7</v>
          </cell>
          <cell r="C186" t="str">
            <v>CONCRETO 4000 psi - 28 Mpa</v>
          </cell>
          <cell r="D186" t="str">
            <v>Analisis</v>
          </cell>
          <cell r="E186" t="str">
            <v>M3</v>
          </cell>
          <cell r="F186">
            <v>1.05</v>
          </cell>
          <cell r="G186">
            <v>473475</v>
          </cell>
          <cell r="H186">
            <v>497149</v>
          </cell>
        </row>
        <row r="187">
          <cell r="A187" t="str">
            <v>005.062</v>
          </cell>
          <cell r="B187" t="str">
            <v>C36</v>
          </cell>
          <cell r="C187" t="str">
            <v>CUADRILLA AA TIPO 6 (1 OFICIAL + 6 AYUDANTE) (Albañileria)</v>
          </cell>
          <cell r="D187" t="str">
            <v>Cuadrilla</v>
          </cell>
          <cell r="E187" t="str">
            <v>HR</v>
          </cell>
          <cell r="F187">
            <v>4.5999999999999996</v>
          </cell>
          <cell r="G187">
            <v>48852</v>
          </cell>
          <cell r="H187">
            <v>224719</v>
          </cell>
        </row>
        <row r="188">
          <cell r="A188" t="str">
            <v>005.062</v>
          </cell>
          <cell r="B188" t="str">
            <v>E1</v>
          </cell>
          <cell r="C188" t="str">
            <v>ANDAMIO METALICO CERTIFICADO, INCLUYE ESCALERILLA CON BARANDAS Y PLATAFORMAS DE TRABAJO</v>
          </cell>
          <cell r="D188" t="str">
            <v>Equipos</v>
          </cell>
          <cell r="E188" t="str">
            <v>UND</v>
          </cell>
          <cell r="F188">
            <v>3</v>
          </cell>
          <cell r="G188">
            <v>7257</v>
          </cell>
          <cell r="H188">
            <v>21771</v>
          </cell>
        </row>
        <row r="189">
          <cell r="A189" t="str">
            <v>005.062</v>
          </cell>
          <cell r="B189" t="str">
            <v>E105</v>
          </cell>
          <cell r="C189" t="str">
            <v>MORDAZA METALICA</v>
          </cell>
          <cell r="D189" t="str">
            <v>Equipos</v>
          </cell>
          <cell r="E189" t="str">
            <v>DIA</v>
          </cell>
          <cell r="F189">
            <v>6</v>
          </cell>
          <cell r="G189">
            <v>104</v>
          </cell>
          <cell r="H189">
            <v>624</v>
          </cell>
        </row>
        <row r="190">
          <cell r="A190" t="str">
            <v>005.062</v>
          </cell>
          <cell r="B190" t="str">
            <v>E108</v>
          </cell>
          <cell r="C190" t="str">
            <v>PARAL LARGO 2.00 A 3.50 M</v>
          </cell>
          <cell r="D190" t="str">
            <v>Equipos</v>
          </cell>
          <cell r="E190" t="str">
            <v>DIA</v>
          </cell>
          <cell r="F190">
            <v>3</v>
          </cell>
          <cell r="G190">
            <v>173</v>
          </cell>
          <cell r="H190">
            <v>519</v>
          </cell>
        </row>
        <row r="191">
          <cell r="A191" t="str">
            <v>005.062</v>
          </cell>
          <cell r="B191" t="str">
            <v>E109</v>
          </cell>
          <cell r="C191" t="str">
            <v xml:space="preserve">FORMALETA TABLEMAC 4MM SUPER T O EQUIVALENTE </v>
          </cell>
          <cell r="D191" t="str">
            <v>Equipos</v>
          </cell>
          <cell r="E191" t="str">
            <v>M2</v>
          </cell>
          <cell r="F191">
            <v>11.1</v>
          </cell>
          <cell r="G191">
            <v>7752</v>
          </cell>
          <cell r="H191">
            <v>86047</v>
          </cell>
        </row>
        <row r="192">
          <cell r="A192" t="str">
            <v>005.062</v>
          </cell>
          <cell r="B192" t="str">
            <v>E12</v>
          </cell>
          <cell r="C192" t="str">
            <v>EQUIPO DE TRANSPORTE</v>
          </cell>
          <cell r="D192" t="str">
            <v>Equipos</v>
          </cell>
          <cell r="E192" t="str">
            <v>DIA</v>
          </cell>
          <cell r="F192">
            <v>0.1036</v>
          </cell>
          <cell r="G192">
            <v>131205</v>
          </cell>
          <cell r="H192">
            <v>13593</v>
          </cell>
        </row>
        <row r="193">
          <cell r="A193" t="str">
            <v>005.062</v>
          </cell>
          <cell r="B193" t="str">
            <v>E21</v>
          </cell>
          <cell r="C193" t="str">
            <v>VIBRADOR A GASOLINA</v>
          </cell>
          <cell r="D193" t="str">
            <v>Equipos</v>
          </cell>
          <cell r="E193" t="str">
            <v>DIA</v>
          </cell>
          <cell r="F193">
            <v>7.0000000000000007E-2</v>
          </cell>
          <cell r="G193">
            <v>51948</v>
          </cell>
          <cell r="H193">
            <v>3636</v>
          </cell>
        </row>
        <row r="194">
          <cell r="A194" t="str">
            <v>005.062</v>
          </cell>
          <cell r="B194" t="str">
            <v>E9</v>
          </cell>
          <cell r="C194" t="str">
            <v>PLUMA  GRUA 250KG CON BALDE</v>
          </cell>
          <cell r="D194" t="str">
            <v>Equipos</v>
          </cell>
          <cell r="E194" t="str">
            <v>DIA</v>
          </cell>
          <cell r="F194">
            <v>1</v>
          </cell>
          <cell r="G194">
            <v>30440</v>
          </cell>
          <cell r="H194">
            <v>30440</v>
          </cell>
        </row>
        <row r="195">
          <cell r="A195" t="str">
            <v>005.062</v>
          </cell>
          <cell r="B195" t="str">
            <v>H2</v>
          </cell>
          <cell r="C195" t="str">
            <v>EQUIPO BASICO (HERRAMIENTA MENOR)</v>
          </cell>
          <cell r="D195" t="str">
            <v>Herramienta</v>
          </cell>
          <cell r="E195" t="str">
            <v>UND</v>
          </cell>
          <cell r="F195">
            <v>4.5999999999999996</v>
          </cell>
          <cell r="G195">
            <v>2536</v>
          </cell>
          <cell r="H195">
            <v>11666</v>
          </cell>
        </row>
        <row r="196">
          <cell r="A196" t="str">
            <v>005.062</v>
          </cell>
          <cell r="B196" t="str">
            <v>I1565</v>
          </cell>
          <cell r="C196" t="str">
            <v>ACARREO INTERNO</v>
          </cell>
          <cell r="D196" t="str">
            <v>Insumo</v>
          </cell>
          <cell r="E196" t="str">
            <v>UND</v>
          </cell>
          <cell r="F196">
            <v>12</v>
          </cell>
          <cell r="G196">
            <v>1327</v>
          </cell>
          <cell r="H196">
            <v>15924</v>
          </cell>
        </row>
        <row r="197">
          <cell r="A197" t="str">
            <v>005.062</v>
          </cell>
          <cell r="B197" t="str">
            <v>I425</v>
          </cell>
          <cell r="C197" t="str">
            <v>PUNTILLA CON CABEZA 2"</v>
          </cell>
          <cell r="D197" t="str">
            <v>Insumo</v>
          </cell>
          <cell r="E197" t="str">
            <v>LB</v>
          </cell>
          <cell r="F197">
            <v>1</v>
          </cell>
          <cell r="G197">
            <v>3585</v>
          </cell>
          <cell r="H197">
            <v>3585</v>
          </cell>
        </row>
        <row r="198">
          <cell r="A198" t="str">
            <v>005.062</v>
          </cell>
          <cell r="B198" t="str">
            <v>I441</v>
          </cell>
          <cell r="C198" t="str">
            <v xml:space="preserve">SIKA ANTISOL ROJO </v>
          </cell>
          <cell r="D198" t="str">
            <v>Insumo</v>
          </cell>
          <cell r="E198" t="str">
            <v>KG</v>
          </cell>
          <cell r="F198">
            <v>2.2200000000000002</v>
          </cell>
          <cell r="G198">
            <v>14890</v>
          </cell>
          <cell r="H198">
            <v>33056</v>
          </cell>
        </row>
        <row r="199">
          <cell r="A199" t="str">
            <v>005.062</v>
          </cell>
          <cell r="B199" t="str">
            <v>I442</v>
          </cell>
          <cell r="C199" t="str">
            <v xml:space="preserve">SIKA SEPAROL </v>
          </cell>
          <cell r="D199" t="str">
            <v>Insumo</v>
          </cell>
          <cell r="E199" t="str">
            <v>KG</v>
          </cell>
          <cell r="F199">
            <v>0.67</v>
          </cell>
          <cell r="G199">
            <v>19302</v>
          </cell>
          <cell r="H199">
            <v>12932</v>
          </cell>
        </row>
        <row r="200">
          <cell r="A200" t="str">
            <v>005.062</v>
          </cell>
          <cell r="B200" t="str">
            <v>I443</v>
          </cell>
          <cell r="C200" t="str">
            <v xml:space="preserve">POLIETILENO NEGRO CAL 3.5 </v>
          </cell>
          <cell r="D200" t="str">
            <v>Insumo</v>
          </cell>
          <cell r="E200" t="str">
            <v>M</v>
          </cell>
          <cell r="F200">
            <v>3.5</v>
          </cell>
          <cell r="G200">
            <v>5306</v>
          </cell>
          <cell r="H200">
            <v>18571</v>
          </cell>
        </row>
        <row r="203">
          <cell r="A203" t="str">
            <v>005.061</v>
          </cell>
          <cell r="B203" t="str">
            <v>-</v>
          </cell>
          <cell r="C203" t="str">
            <v xml:space="preserve">SUMINISTRO, TRANSPORTE E INSTALACION LOSA CONTRAPISO CONCRETO 3000 PSI  E=0.10  </v>
          </cell>
          <cell r="D203" t="str">
            <v>Actividad</v>
          </cell>
          <cell r="E203" t="str">
            <v>M2</v>
          </cell>
          <cell r="H203">
            <v>118833</v>
          </cell>
        </row>
        <row r="204">
          <cell r="A204" t="str">
            <v>005.061</v>
          </cell>
          <cell r="B204" t="str">
            <v>AB7</v>
          </cell>
          <cell r="C204" t="str">
            <v>CONCRETO 3000 psi - 21 Mpa</v>
          </cell>
          <cell r="D204" t="str">
            <v>Analisis</v>
          </cell>
          <cell r="E204" t="str">
            <v>M3</v>
          </cell>
          <cell r="F204">
            <v>0.13</v>
          </cell>
          <cell r="G204">
            <v>473475</v>
          </cell>
          <cell r="H204">
            <v>61552</v>
          </cell>
        </row>
        <row r="205">
          <cell r="A205" t="str">
            <v>005.061</v>
          </cell>
          <cell r="B205" t="str">
            <v>C36</v>
          </cell>
          <cell r="C205" t="str">
            <v>CUADRILLA AA TIPO 6 (1 OFICIAL + 6 AYUDANTE) (Albañileria)</v>
          </cell>
          <cell r="D205" t="str">
            <v>Cuadrilla</v>
          </cell>
          <cell r="E205" t="str">
            <v>HR</v>
          </cell>
          <cell r="F205">
            <v>0.75</v>
          </cell>
          <cell r="G205">
            <v>48852</v>
          </cell>
          <cell r="H205">
            <v>36639</v>
          </cell>
        </row>
        <row r="206">
          <cell r="A206" t="str">
            <v>005.061</v>
          </cell>
          <cell r="B206" t="str">
            <v>E12</v>
          </cell>
          <cell r="C206" t="str">
            <v>EQUIPO DE TRANSPORTE</v>
          </cell>
          <cell r="D206" t="str">
            <v>Equipos</v>
          </cell>
          <cell r="E206" t="str">
            <v>DIA</v>
          </cell>
          <cell r="F206">
            <v>1.14E-2</v>
          </cell>
          <cell r="G206">
            <v>131205</v>
          </cell>
          <cell r="H206">
            <v>1496</v>
          </cell>
        </row>
        <row r="207">
          <cell r="A207" t="str">
            <v>005.061</v>
          </cell>
          <cell r="B207" t="str">
            <v>E21</v>
          </cell>
          <cell r="C207" t="str">
            <v>VIBRADOR A GASOLINA</v>
          </cell>
          <cell r="D207" t="str">
            <v>Equipos</v>
          </cell>
          <cell r="E207" t="str">
            <v>DIA</v>
          </cell>
          <cell r="F207">
            <v>1.4E-2</v>
          </cell>
          <cell r="G207">
            <v>51948</v>
          </cell>
          <cell r="H207">
            <v>727</v>
          </cell>
        </row>
        <row r="208">
          <cell r="A208" t="str">
            <v>005.061</v>
          </cell>
          <cell r="B208" t="str">
            <v>H2</v>
          </cell>
          <cell r="C208" t="str">
            <v>EQUIPO BASICO (HERRAMIENTA MENOR)</v>
          </cell>
          <cell r="D208" t="str">
            <v>Herramienta</v>
          </cell>
          <cell r="E208" t="str">
            <v>UND</v>
          </cell>
          <cell r="F208">
            <v>0.06</v>
          </cell>
          <cell r="G208">
            <v>2536</v>
          </cell>
          <cell r="H208">
            <v>152</v>
          </cell>
        </row>
        <row r="209">
          <cell r="A209" t="str">
            <v>005.061</v>
          </cell>
          <cell r="B209" t="str">
            <v>I1565</v>
          </cell>
          <cell r="C209" t="str">
            <v>ACARREO INTERNO</v>
          </cell>
          <cell r="D209" t="str">
            <v>Insumo</v>
          </cell>
          <cell r="E209" t="str">
            <v>UND</v>
          </cell>
          <cell r="F209">
            <v>1.9</v>
          </cell>
          <cell r="G209">
            <v>1327</v>
          </cell>
          <cell r="H209">
            <v>2521</v>
          </cell>
        </row>
        <row r="210">
          <cell r="A210" t="str">
            <v>005.061</v>
          </cell>
          <cell r="B210" t="str">
            <v>I425</v>
          </cell>
          <cell r="C210" t="str">
            <v>PUNTILLA CON CABEZA 2"</v>
          </cell>
          <cell r="D210" t="str">
            <v>Insumo</v>
          </cell>
          <cell r="E210" t="str">
            <v>LB</v>
          </cell>
          <cell r="F210">
            <v>0.06</v>
          </cell>
          <cell r="G210">
            <v>3585</v>
          </cell>
          <cell r="H210">
            <v>215</v>
          </cell>
        </row>
        <row r="211">
          <cell r="A211" t="str">
            <v>005.061</v>
          </cell>
          <cell r="B211" t="str">
            <v>I957</v>
          </cell>
          <cell r="C211" t="str">
            <v>LISTON 2 X 4</v>
          </cell>
          <cell r="D211" t="str">
            <v>Insumo</v>
          </cell>
          <cell r="E211" t="str">
            <v>M</v>
          </cell>
          <cell r="F211">
            <v>2</v>
          </cell>
          <cell r="G211">
            <v>3244</v>
          </cell>
          <cell r="H211">
            <v>6488</v>
          </cell>
        </row>
        <row r="212">
          <cell r="A212" t="str">
            <v>005.061</v>
          </cell>
          <cell r="B212" t="str">
            <v>I979</v>
          </cell>
          <cell r="C212" t="str">
            <v>TABLA CHAPA ORDINARIO 30 CM X 2 CM X 3 M.</v>
          </cell>
          <cell r="D212" t="str">
            <v>Insumo</v>
          </cell>
          <cell r="E212" t="str">
            <v>UND</v>
          </cell>
          <cell r="F212">
            <v>0.66</v>
          </cell>
          <cell r="G212">
            <v>13702</v>
          </cell>
          <cell r="H212">
            <v>9043</v>
          </cell>
        </row>
        <row r="215">
          <cell r="A215" t="str">
            <v>033.123</v>
          </cell>
          <cell r="B215" t="str">
            <v>-</v>
          </cell>
          <cell r="C215" t="str">
            <v>SUMINISTRO, TRANSPORTE E INSTALACION MUROS Y PANTALLAS DE CONTENCION CONCRETO REFORZADO DE 4000 PSI  .</v>
          </cell>
          <cell r="D215" t="str">
            <v>Actividad</v>
          </cell>
          <cell r="E215" t="str">
            <v>M3</v>
          </cell>
          <cell r="H215">
            <v>924346</v>
          </cell>
        </row>
        <row r="216">
          <cell r="A216" t="str">
            <v>033.123</v>
          </cell>
          <cell r="B216" t="str">
            <v>AB7</v>
          </cell>
          <cell r="C216" t="str">
            <v>CONCRETO 4000 psi - 28 Mpa</v>
          </cell>
          <cell r="D216" t="str">
            <v>Analisis</v>
          </cell>
          <cell r="E216" t="str">
            <v>M3</v>
          </cell>
          <cell r="F216">
            <v>1.05</v>
          </cell>
          <cell r="G216">
            <v>473475</v>
          </cell>
          <cell r="H216">
            <v>497149</v>
          </cell>
        </row>
        <row r="217">
          <cell r="A217" t="str">
            <v>033.123</v>
          </cell>
          <cell r="B217" t="str">
            <v>C36</v>
          </cell>
          <cell r="C217" t="str">
            <v>CUADRILLA AA TIPO 6 (1 OFICIAL + 6 AYUDANTE) (Albañileria)</v>
          </cell>
          <cell r="D217" t="str">
            <v>Cuadrilla</v>
          </cell>
          <cell r="E217" t="str">
            <v>HR</v>
          </cell>
          <cell r="F217">
            <v>4.7</v>
          </cell>
          <cell r="G217">
            <v>48852</v>
          </cell>
          <cell r="H217">
            <v>229604</v>
          </cell>
        </row>
        <row r="218">
          <cell r="A218" t="str">
            <v>033.123</v>
          </cell>
          <cell r="B218" t="str">
            <v>E109</v>
          </cell>
          <cell r="C218" t="str">
            <v xml:space="preserve">FORMALETA TABLEMAC 4MM SUPER T O EQUIVALENTE </v>
          </cell>
          <cell r="D218" t="str">
            <v>Equipos</v>
          </cell>
          <cell r="E218" t="str">
            <v>M2</v>
          </cell>
          <cell r="F218">
            <v>9</v>
          </cell>
          <cell r="G218">
            <v>7752</v>
          </cell>
          <cell r="H218">
            <v>69768</v>
          </cell>
        </row>
        <row r="219">
          <cell r="A219" t="str">
            <v>033.123</v>
          </cell>
          <cell r="B219" t="str">
            <v>E12</v>
          </cell>
          <cell r="C219" t="str">
            <v>EQUIPO DE TRANSPORTE</v>
          </cell>
          <cell r="D219" t="str">
            <v>Equipos</v>
          </cell>
          <cell r="E219" t="str">
            <v>DIA</v>
          </cell>
          <cell r="F219">
            <v>9.6299999999999997E-2</v>
          </cell>
          <cell r="G219">
            <v>131205</v>
          </cell>
          <cell r="H219">
            <v>12635</v>
          </cell>
        </row>
        <row r="220">
          <cell r="A220" t="str">
            <v>033.123</v>
          </cell>
          <cell r="B220" t="str">
            <v>E21</v>
          </cell>
          <cell r="C220" t="str">
            <v>VIBRADOR A GASOLINA</v>
          </cell>
          <cell r="D220" t="str">
            <v>Equipos</v>
          </cell>
          <cell r="E220" t="str">
            <v>DIA</v>
          </cell>
          <cell r="F220">
            <v>0.1</v>
          </cell>
          <cell r="G220">
            <v>51948</v>
          </cell>
          <cell r="H220">
            <v>5195</v>
          </cell>
        </row>
        <row r="221">
          <cell r="A221" t="str">
            <v>033.123</v>
          </cell>
          <cell r="B221" t="str">
            <v>E99</v>
          </cell>
          <cell r="C221" t="str">
            <v xml:space="preserve">CERCHA METALICA L=3 M. </v>
          </cell>
          <cell r="D221" t="str">
            <v>Equipos</v>
          </cell>
          <cell r="E221" t="str">
            <v>DIA</v>
          </cell>
          <cell r="F221">
            <v>9</v>
          </cell>
          <cell r="G221">
            <v>154</v>
          </cell>
          <cell r="H221">
            <v>1386</v>
          </cell>
        </row>
        <row r="222">
          <cell r="A222" t="str">
            <v>033.123</v>
          </cell>
          <cell r="B222" t="str">
            <v>H2</v>
          </cell>
          <cell r="C222" t="str">
            <v>EQUIPO BASICO (HERRAMIENTA MENOR)</v>
          </cell>
          <cell r="D222" t="str">
            <v>Herramienta</v>
          </cell>
          <cell r="E222" t="str">
            <v>UND</v>
          </cell>
          <cell r="F222">
            <v>1</v>
          </cell>
          <cell r="G222">
            <v>2536</v>
          </cell>
          <cell r="H222">
            <v>2536</v>
          </cell>
        </row>
        <row r="223">
          <cell r="A223" t="str">
            <v>033.123</v>
          </cell>
          <cell r="B223" t="str">
            <v>I1565</v>
          </cell>
          <cell r="C223" t="str">
            <v>ACARREO INTERNO</v>
          </cell>
          <cell r="D223" t="str">
            <v>Insumo</v>
          </cell>
          <cell r="E223" t="str">
            <v>UND</v>
          </cell>
          <cell r="F223">
            <v>14.3</v>
          </cell>
          <cell r="G223">
            <v>1327</v>
          </cell>
          <cell r="H223">
            <v>18976</v>
          </cell>
        </row>
        <row r="224">
          <cell r="A224" t="str">
            <v>033.123</v>
          </cell>
          <cell r="B224" t="str">
            <v>I3</v>
          </cell>
          <cell r="C224" t="str">
            <v>ALAMBRE NEGRO NO. 18</v>
          </cell>
          <cell r="D224" t="str">
            <v>Insumo</v>
          </cell>
          <cell r="E224" t="str">
            <v>KG</v>
          </cell>
          <cell r="F224">
            <v>0.5</v>
          </cell>
          <cell r="G224">
            <v>4323</v>
          </cell>
          <cell r="H224">
            <v>2162</v>
          </cell>
        </row>
        <row r="225">
          <cell r="A225" t="str">
            <v>033.123</v>
          </cell>
          <cell r="B225" t="str">
            <v>I425</v>
          </cell>
          <cell r="C225" t="str">
            <v>PUNTILLA CON CABEZA 2"</v>
          </cell>
          <cell r="D225" t="str">
            <v>Insumo</v>
          </cell>
          <cell r="E225" t="str">
            <v>LB</v>
          </cell>
          <cell r="F225">
            <v>2</v>
          </cell>
          <cell r="G225">
            <v>3585</v>
          </cell>
          <cell r="H225">
            <v>7170</v>
          </cell>
        </row>
        <row r="226">
          <cell r="A226" t="str">
            <v>033.123</v>
          </cell>
          <cell r="B226" t="str">
            <v>I441</v>
          </cell>
          <cell r="C226" t="str">
            <v xml:space="preserve">SIKA ANTISOL ROJO </v>
          </cell>
          <cell r="D226" t="str">
            <v>Insumo</v>
          </cell>
          <cell r="E226" t="str">
            <v>KG</v>
          </cell>
          <cell r="F226">
            <v>1.8</v>
          </cell>
          <cell r="G226">
            <v>14890</v>
          </cell>
          <cell r="H226">
            <v>26802</v>
          </cell>
        </row>
        <row r="227">
          <cell r="A227" t="str">
            <v>033.123</v>
          </cell>
          <cell r="B227" t="str">
            <v>I442</v>
          </cell>
          <cell r="C227" t="str">
            <v xml:space="preserve">SIKA SEPAROL </v>
          </cell>
          <cell r="D227" t="str">
            <v>Insumo</v>
          </cell>
          <cell r="E227" t="str">
            <v>KG</v>
          </cell>
          <cell r="F227">
            <v>0.67</v>
          </cell>
          <cell r="G227">
            <v>19302</v>
          </cell>
          <cell r="H227">
            <v>12932</v>
          </cell>
        </row>
        <row r="228">
          <cell r="A228" t="str">
            <v>033.123</v>
          </cell>
          <cell r="B228" t="str">
            <v>I443</v>
          </cell>
          <cell r="C228" t="str">
            <v xml:space="preserve">POLIETILENO NEGRO CAL 3.5 </v>
          </cell>
          <cell r="D228" t="str">
            <v>Insumo</v>
          </cell>
          <cell r="E228" t="str">
            <v>M</v>
          </cell>
          <cell r="F228">
            <v>1.67</v>
          </cell>
          <cell r="G228">
            <v>5306</v>
          </cell>
          <cell r="H228">
            <v>8861</v>
          </cell>
        </row>
        <row r="229">
          <cell r="A229" t="str">
            <v>033.123</v>
          </cell>
          <cell r="B229" t="str">
            <v>I985</v>
          </cell>
          <cell r="C229" t="str">
            <v>TELERA 0,05X0,22X2,90 M (3 USOS)</v>
          </cell>
          <cell r="D229" t="str">
            <v>Insumo</v>
          </cell>
          <cell r="E229" t="str">
            <v>UND</v>
          </cell>
          <cell r="F229">
            <v>1</v>
          </cell>
          <cell r="G229">
            <v>24528</v>
          </cell>
          <cell r="H229">
            <v>24528</v>
          </cell>
        </row>
        <row r="230">
          <cell r="A230" t="str">
            <v>033.123</v>
          </cell>
          <cell r="B230" t="str">
            <v>I989</v>
          </cell>
          <cell r="C230" t="str">
            <v>GUADUA SOBREBASA L= 1.50 MT. 3 USOS</v>
          </cell>
          <cell r="D230" t="str">
            <v>Insumo</v>
          </cell>
          <cell r="E230" t="str">
            <v>UND</v>
          </cell>
          <cell r="F230">
            <v>1</v>
          </cell>
          <cell r="G230">
            <v>4642</v>
          </cell>
          <cell r="H230">
            <v>4642</v>
          </cell>
        </row>
        <row r="233">
          <cell r="A233" t="str">
            <v>005.029</v>
          </cell>
          <cell r="B233" t="str">
            <v>-</v>
          </cell>
          <cell r="C233" t="str">
            <v xml:space="preserve">SUMINISTRO, TRANSPORTE E INSTALACION PLACA MACIZA AEREA CONCRETO 3000 PSI  e= 0.12m  </v>
          </cell>
          <cell r="D233" t="str">
            <v>Actividad</v>
          </cell>
          <cell r="E233" t="str">
            <v>M2</v>
          </cell>
          <cell r="H233">
            <v>107437</v>
          </cell>
        </row>
        <row r="234">
          <cell r="A234" t="str">
            <v>005.029</v>
          </cell>
          <cell r="B234" t="str">
            <v>AB7</v>
          </cell>
          <cell r="C234" t="str">
            <v>CONCRETO 3000 psi - 21 Mpa</v>
          </cell>
          <cell r="D234" t="str">
            <v>Analisis</v>
          </cell>
          <cell r="E234" t="str">
            <v>M3</v>
          </cell>
          <cell r="F234">
            <v>0.13300000000000001</v>
          </cell>
          <cell r="G234">
            <v>473475</v>
          </cell>
          <cell r="H234">
            <v>62972</v>
          </cell>
        </row>
        <row r="235">
          <cell r="A235" t="str">
            <v>005.029</v>
          </cell>
          <cell r="B235" t="str">
            <v>C36</v>
          </cell>
          <cell r="C235" t="str">
            <v>CUADRILLA AA TIPO 6 (1 OFICIAL + 6 AYUDANTE) (Albañileria)</v>
          </cell>
          <cell r="D235" t="str">
            <v>Cuadrilla</v>
          </cell>
          <cell r="E235" t="str">
            <v>HR</v>
          </cell>
          <cell r="F235">
            <v>0.5</v>
          </cell>
          <cell r="G235">
            <v>48852</v>
          </cell>
          <cell r="H235">
            <v>24426</v>
          </cell>
        </row>
        <row r="236">
          <cell r="A236" t="str">
            <v>005.029</v>
          </cell>
          <cell r="B236" t="str">
            <v>E108</v>
          </cell>
          <cell r="C236" t="str">
            <v>PARAL LARGO 2.00 A 3.50 M</v>
          </cell>
          <cell r="D236" t="str">
            <v>Equipos</v>
          </cell>
          <cell r="E236" t="str">
            <v>DIA</v>
          </cell>
          <cell r="F236">
            <v>9</v>
          </cell>
          <cell r="G236">
            <v>173</v>
          </cell>
          <cell r="H236">
            <v>1557</v>
          </cell>
        </row>
        <row r="237">
          <cell r="A237" t="str">
            <v>005.029</v>
          </cell>
          <cell r="B237" t="str">
            <v>E12</v>
          </cell>
          <cell r="C237" t="str">
            <v>EQUIPO DE TRANSPORTE</v>
          </cell>
          <cell r="D237" t="str">
            <v>Equipos</v>
          </cell>
          <cell r="E237" t="str">
            <v>DIA</v>
          </cell>
          <cell r="F237">
            <v>9.4000000000000004E-3</v>
          </cell>
          <cell r="G237">
            <v>131205</v>
          </cell>
          <cell r="H237">
            <v>1233</v>
          </cell>
        </row>
        <row r="238">
          <cell r="A238" t="str">
            <v>005.029</v>
          </cell>
          <cell r="B238" t="str">
            <v>E21</v>
          </cell>
          <cell r="C238" t="str">
            <v>VIBRADOR A GASOLINA</v>
          </cell>
          <cell r="D238" t="str">
            <v>Equipos</v>
          </cell>
          <cell r="E238" t="str">
            <v>DIA</v>
          </cell>
          <cell r="F238">
            <v>7.0000000000000001E-3</v>
          </cell>
          <cell r="G238">
            <v>51948</v>
          </cell>
          <cell r="H238">
            <v>364</v>
          </cell>
        </row>
        <row r="239">
          <cell r="A239" t="str">
            <v>005.029</v>
          </cell>
          <cell r="B239" t="str">
            <v>E35</v>
          </cell>
          <cell r="C239" t="str">
            <v>TABLERO  1.40 X 0,70</v>
          </cell>
          <cell r="D239" t="str">
            <v>Equipos</v>
          </cell>
          <cell r="E239" t="str">
            <v>DIA</v>
          </cell>
          <cell r="F239">
            <v>9</v>
          </cell>
          <cell r="G239">
            <v>343</v>
          </cell>
          <cell r="H239">
            <v>3087</v>
          </cell>
        </row>
        <row r="240">
          <cell r="A240" t="str">
            <v>005.029</v>
          </cell>
          <cell r="B240" t="str">
            <v>E9</v>
          </cell>
          <cell r="C240" t="str">
            <v>PLUMA  GRUA 250KG CON BALDE</v>
          </cell>
          <cell r="D240" t="str">
            <v>Equipos</v>
          </cell>
          <cell r="E240" t="str">
            <v>DIA</v>
          </cell>
          <cell r="F240">
            <v>0.125</v>
          </cell>
          <cell r="G240">
            <v>30440</v>
          </cell>
          <cell r="H240">
            <v>3805</v>
          </cell>
        </row>
        <row r="241">
          <cell r="A241" t="str">
            <v>005.029</v>
          </cell>
          <cell r="B241" t="str">
            <v>E99</v>
          </cell>
          <cell r="C241" t="str">
            <v xml:space="preserve">CERCHA METALICA L=3 M. </v>
          </cell>
          <cell r="D241" t="str">
            <v>Equipos</v>
          </cell>
          <cell r="E241" t="str">
            <v>DIA</v>
          </cell>
          <cell r="F241">
            <v>9</v>
          </cell>
          <cell r="G241">
            <v>154</v>
          </cell>
          <cell r="H241">
            <v>1386</v>
          </cell>
        </row>
        <row r="242">
          <cell r="A242" t="str">
            <v>005.029</v>
          </cell>
          <cell r="B242" t="str">
            <v>H2</v>
          </cell>
          <cell r="C242" t="str">
            <v>EQUIPO BASICO (HERRAMIENTA MENOR)</v>
          </cell>
          <cell r="D242" t="str">
            <v>Herramienta</v>
          </cell>
          <cell r="E242" t="str">
            <v>UND</v>
          </cell>
          <cell r="F242">
            <v>0.5</v>
          </cell>
          <cell r="G242">
            <v>2536</v>
          </cell>
          <cell r="H242">
            <v>1268</v>
          </cell>
        </row>
        <row r="243">
          <cell r="A243" t="str">
            <v>005.029</v>
          </cell>
          <cell r="B243" t="str">
            <v>I1565</v>
          </cell>
          <cell r="C243" t="str">
            <v>ACARREO INTERNO</v>
          </cell>
          <cell r="D243" t="str">
            <v>Insumo</v>
          </cell>
          <cell r="E243" t="str">
            <v>UND</v>
          </cell>
          <cell r="F243">
            <v>1.2</v>
          </cell>
          <cell r="G243">
            <v>1327</v>
          </cell>
          <cell r="H243">
            <v>1592</v>
          </cell>
        </row>
        <row r="244">
          <cell r="A244" t="str">
            <v>005.029</v>
          </cell>
          <cell r="B244" t="str">
            <v>I3</v>
          </cell>
          <cell r="C244" t="str">
            <v>ALAMBRE NEGRO NO. 18</v>
          </cell>
          <cell r="D244" t="str">
            <v>Insumo</v>
          </cell>
          <cell r="E244" t="str">
            <v>KG</v>
          </cell>
          <cell r="F244">
            <v>0.5</v>
          </cell>
          <cell r="G244">
            <v>4323</v>
          </cell>
          <cell r="H244">
            <v>2162</v>
          </cell>
        </row>
        <row r="245">
          <cell r="A245" t="str">
            <v>005.029</v>
          </cell>
          <cell r="B245" t="str">
            <v>I425</v>
          </cell>
          <cell r="C245" t="str">
            <v>PUNTILLA CON CABEZA 2"</v>
          </cell>
          <cell r="D245" t="str">
            <v>Insumo</v>
          </cell>
          <cell r="E245" t="str">
            <v>LB</v>
          </cell>
          <cell r="F245">
            <v>1</v>
          </cell>
          <cell r="G245">
            <v>3585</v>
          </cell>
          <cell r="H245">
            <v>3585</v>
          </cell>
        </row>
        <row r="247">
          <cell r="A247" t="str">
            <v>005.034</v>
          </cell>
          <cell r="B247" t="str">
            <v>-</v>
          </cell>
          <cell r="C247" t="str">
            <v>SUMINISTRO, TRANSPORTE E INSTALACION ESCALERA EN CONCRETO 3000 PSI</v>
          </cell>
          <cell r="D247" t="str">
            <v>Actividad</v>
          </cell>
          <cell r="E247" t="str">
            <v>M3</v>
          </cell>
          <cell r="H247">
            <v>1023342</v>
          </cell>
        </row>
        <row r="248">
          <cell r="A248" t="str">
            <v>005.034</v>
          </cell>
          <cell r="B248" t="str">
            <v>AB7</v>
          </cell>
          <cell r="C248" t="str">
            <v>CONCRETO 3000 psi - 21 Mpa</v>
          </cell>
          <cell r="D248" t="str">
            <v>Analisis</v>
          </cell>
          <cell r="E248" t="str">
            <v>M3</v>
          </cell>
          <cell r="F248">
            <v>1.05</v>
          </cell>
          <cell r="G248">
            <v>473475</v>
          </cell>
          <cell r="H248">
            <v>497149</v>
          </cell>
        </row>
        <row r="249">
          <cell r="A249" t="str">
            <v>005.034</v>
          </cell>
          <cell r="B249" t="str">
            <v>C36</v>
          </cell>
          <cell r="C249" t="str">
            <v>CUADRILLA AA TIPO 6 (1 OFICIAL + 6 AYUDANTE) (Albañileria)</v>
          </cell>
          <cell r="D249" t="str">
            <v>Cuadrilla</v>
          </cell>
          <cell r="E249" t="str">
            <v>HR</v>
          </cell>
          <cell r="F249">
            <v>5</v>
          </cell>
          <cell r="G249">
            <v>48852</v>
          </cell>
          <cell r="H249">
            <v>244260</v>
          </cell>
        </row>
        <row r="250">
          <cell r="A250" t="str">
            <v>005.034</v>
          </cell>
          <cell r="B250" t="str">
            <v>E108</v>
          </cell>
          <cell r="C250" t="str">
            <v>PARAL LARGO 2.00 A 3.50 M</v>
          </cell>
          <cell r="D250" t="str">
            <v>Equipos</v>
          </cell>
          <cell r="E250" t="str">
            <v>DIA</v>
          </cell>
          <cell r="F250">
            <v>9</v>
          </cell>
          <cell r="G250">
            <v>173</v>
          </cell>
          <cell r="H250">
            <v>1557</v>
          </cell>
        </row>
        <row r="251">
          <cell r="A251" t="str">
            <v>005.034</v>
          </cell>
          <cell r="B251" t="str">
            <v>E12</v>
          </cell>
          <cell r="C251" t="str">
            <v>EQUIPO DE TRANSPORTE</v>
          </cell>
          <cell r="D251" t="str">
            <v>Equipos</v>
          </cell>
          <cell r="E251" t="str">
            <v>DIA</v>
          </cell>
          <cell r="F251">
            <v>0.1037</v>
          </cell>
          <cell r="G251">
            <v>131205</v>
          </cell>
          <cell r="H251">
            <v>13606</v>
          </cell>
        </row>
        <row r="252">
          <cell r="A252" t="str">
            <v>005.034</v>
          </cell>
          <cell r="B252" t="str">
            <v>E21</v>
          </cell>
          <cell r="C252" t="str">
            <v>VIBRADOR A GASOLINA</v>
          </cell>
          <cell r="D252" t="str">
            <v>Equipos</v>
          </cell>
          <cell r="E252" t="str">
            <v>DIA</v>
          </cell>
          <cell r="F252">
            <v>0.04</v>
          </cell>
          <cell r="G252">
            <v>51948</v>
          </cell>
          <cell r="H252">
            <v>2078</v>
          </cell>
        </row>
        <row r="253">
          <cell r="A253" t="str">
            <v>005.034</v>
          </cell>
          <cell r="B253" t="str">
            <v>E35</v>
          </cell>
          <cell r="C253" t="str">
            <v>TABLERO  1.40 X 0,70</v>
          </cell>
          <cell r="D253" t="str">
            <v>Equipos</v>
          </cell>
          <cell r="E253" t="str">
            <v>DIA</v>
          </cell>
          <cell r="F253">
            <v>9</v>
          </cell>
          <cell r="G253">
            <v>343</v>
          </cell>
          <cell r="H253">
            <v>3087</v>
          </cell>
        </row>
        <row r="254">
          <cell r="A254" t="str">
            <v>005.034</v>
          </cell>
          <cell r="B254" t="str">
            <v>E99</v>
          </cell>
          <cell r="C254" t="str">
            <v xml:space="preserve">CERCHA METALICA L=3 M. </v>
          </cell>
          <cell r="D254" t="str">
            <v>Equipos</v>
          </cell>
          <cell r="E254" t="str">
            <v>DIA</v>
          </cell>
          <cell r="F254">
            <v>9</v>
          </cell>
          <cell r="G254">
            <v>154</v>
          </cell>
          <cell r="H254">
            <v>1386</v>
          </cell>
        </row>
        <row r="255">
          <cell r="A255" t="str">
            <v>005.034</v>
          </cell>
          <cell r="B255" t="str">
            <v>H2</v>
          </cell>
          <cell r="C255" t="str">
            <v>EQUIPO BASICO (HERRAMIENTA MENOR)</v>
          </cell>
          <cell r="D255" t="str">
            <v>Herramienta</v>
          </cell>
          <cell r="E255" t="str">
            <v>UND</v>
          </cell>
          <cell r="F255">
            <v>14.24</v>
          </cell>
          <cell r="G255">
            <v>2536</v>
          </cell>
          <cell r="H255">
            <v>36113</v>
          </cell>
        </row>
        <row r="256">
          <cell r="A256" t="str">
            <v>005.034</v>
          </cell>
          <cell r="B256" t="str">
            <v>I1565</v>
          </cell>
          <cell r="C256" t="str">
            <v>ACARREO INTERNO</v>
          </cell>
          <cell r="D256" t="str">
            <v>Insumo</v>
          </cell>
          <cell r="E256" t="str">
            <v>UND</v>
          </cell>
          <cell r="F256">
            <v>15.1</v>
          </cell>
          <cell r="G256">
            <v>1327</v>
          </cell>
          <cell r="H256">
            <v>20038</v>
          </cell>
        </row>
        <row r="257">
          <cell r="A257" t="str">
            <v>005.034</v>
          </cell>
          <cell r="B257" t="str">
            <v>I3</v>
          </cell>
          <cell r="C257" t="str">
            <v>ALAMBRE NEGRO NO. 18</v>
          </cell>
          <cell r="D257" t="str">
            <v>Insumo</v>
          </cell>
          <cell r="E257" t="str">
            <v>KG</v>
          </cell>
          <cell r="F257">
            <v>0.5</v>
          </cell>
          <cell r="G257">
            <v>4323</v>
          </cell>
          <cell r="H257">
            <v>2162</v>
          </cell>
        </row>
        <row r="258">
          <cell r="A258" t="str">
            <v>005.034</v>
          </cell>
          <cell r="B258" t="str">
            <v>I425</v>
          </cell>
          <cell r="C258" t="str">
            <v>PUNTILLA CON CABEZA 2"</v>
          </cell>
          <cell r="D258" t="str">
            <v>Insumo</v>
          </cell>
          <cell r="E258" t="str">
            <v>LB</v>
          </cell>
          <cell r="F258">
            <v>1.5</v>
          </cell>
          <cell r="G258">
            <v>3585</v>
          </cell>
          <cell r="H258">
            <v>5378</v>
          </cell>
        </row>
        <row r="259">
          <cell r="A259" t="str">
            <v>005.034</v>
          </cell>
          <cell r="B259" t="str">
            <v>I976</v>
          </cell>
          <cell r="C259" t="str">
            <v>CUARTON ORDINARIO 8 CM *4 CM *3M</v>
          </cell>
          <cell r="D259" t="str">
            <v>Insumo</v>
          </cell>
          <cell r="E259" t="str">
            <v>M</v>
          </cell>
          <cell r="F259">
            <v>3.5</v>
          </cell>
          <cell r="G259">
            <v>2540</v>
          </cell>
          <cell r="H259">
            <v>8890</v>
          </cell>
        </row>
        <row r="260">
          <cell r="A260" t="str">
            <v>005.034</v>
          </cell>
          <cell r="B260" t="str">
            <v>I977</v>
          </cell>
          <cell r="C260" t="str">
            <v>TABLA BURRA 30 CM * 2.5 CM * 3 M</v>
          </cell>
          <cell r="D260" t="str">
            <v>Insumo</v>
          </cell>
          <cell r="E260" t="str">
            <v>UND</v>
          </cell>
          <cell r="F260">
            <v>11</v>
          </cell>
          <cell r="G260">
            <v>17058</v>
          </cell>
          <cell r="H260">
            <v>187638</v>
          </cell>
        </row>
        <row r="263">
          <cell r="A263" t="str">
            <v>027.001</v>
          </cell>
          <cell r="B263" t="str">
            <v>-</v>
          </cell>
          <cell r="C263" t="str">
            <v>SUMINISTRO, TRANSPORTE E INSTALACION MUROS Y PANTALLAS DE CONTENCION CONCRETO REFORZADO DE 3000 PSI. NO INCLUYE REFUERZO.</v>
          </cell>
          <cell r="D263" t="str">
            <v>Actividad</v>
          </cell>
          <cell r="E263" t="str">
            <v>M3</v>
          </cell>
          <cell r="H263">
            <v>868360</v>
          </cell>
        </row>
        <row r="264">
          <cell r="A264" t="str">
            <v>027.001</v>
          </cell>
          <cell r="B264" t="str">
            <v>AB5</v>
          </cell>
          <cell r="C264" t="str">
            <v>CONCRETO 3000 psi - 21 Mpa</v>
          </cell>
          <cell r="D264" t="str">
            <v>Analisis</v>
          </cell>
          <cell r="E264" t="str">
            <v>M3</v>
          </cell>
          <cell r="F264">
            <v>1.05</v>
          </cell>
          <cell r="G264">
            <v>421155</v>
          </cell>
          <cell r="H264">
            <v>442213</v>
          </cell>
        </row>
        <row r="265">
          <cell r="A265" t="str">
            <v>027.001</v>
          </cell>
          <cell r="B265" t="str">
            <v>C36</v>
          </cell>
          <cell r="C265" t="str">
            <v>CUADRILLA AA TIPO 6 (1 OFICIAL + 6 AYUDANTE) (Albañileria)</v>
          </cell>
          <cell r="D265" t="str">
            <v>Cuadrilla</v>
          </cell>
          <cell r="E265" t="str">
            <v>HR</v>
          </cell>
          <cell r="F265">
            <v>4.7</v>
          </cell>
          <cell r="G265">
            <v>48852</v>
          </cell>
          <cell r="H265">
            <v>229604</v>
          </cell>
        </row>
        <row r="266">
          <cell r="A266" t="str">
            <v>027.001</v>
          </cell>
          <cell r="B266" t="str">
            <v>E109</v>
          </cell>
          <cell r="C266" t="str">
            <v xml:space="preserve">FORMALETA TABLEMAC 4MM SUPER T O EQUIVALENTE </v>
          </cell>
          <cell r="D266" t="str">
            <v>Equipos</v>
          </cell>
          <cell r="E266" t="str">
            <v>M2</v>
          </cell>
          <cell r="F266">
            <v>9</v>
          </cell>
          <cell r="G266">
            <v>7752</v>
          </cell>
          <cell r="H266">
            <v>69768</v>
          </cell>
        </row>
        <row r="267">
          <cell r="A267" t="str">
            <v>027.001</v>
          </cell>
          <cell r="B267" t="str">
            <v>E12</v>
          </cell>
          <cell r="C267" t="str">
            <v>EQUIPO DE TRANSPORTE</v>
          </cell>
          <cell r="D267" t="str">
            <v>Equipos</v>
          </cell>
          <cell r="E267" t="str">
            <v>DIA</v>
          </cell>
          <cell r="F267">
            <v>8.8300000000000003E-2</v>
          </cell>
          <cell r="G267">
            <v>131205</v>
          </cell>
          <cell r="H267">
            <v>11585</v>
          </cell>
        </row>
        <row r="268">
          <cell r="A268" t="str">
            <v>027.001</v>
          </cell>
          <cell r="B268" t="str">
            <v>E21</v>
          </cell>
          <cell r="C268" t="str">
            <v>VIBRADOR A GASOLINA</v>
          </cell>
          <cell r="D268" t="str">
            <v>Equipos</v>
          </cell>
          <cell r="E268" t="str">
            <v>DIA</v>
          </cell>
          <cell r="F268">
            <v>0.1</v>
          </cell>
          <cell r="G268">
            <v>51948</v>
          </cell>
          <cell r="H268">
            <v>5195</v>
          </cell>
        </row>
        <row r="269">
          <cell r="A269" t="str">
            <v>027.001</v>
          </cell>
          <cell r="B269" t="str">
            <v>E99</v>
          </cell>
          <cell r="C269" t="str">
            <v xml:space="preserve">CERCHA METALICA L=3 M. </v>
          </cell>
          <cell r="D269" t="str">
            <v>Equipos</v>
          </cell>
          <cell r="E269" t="str">
            <v>DIA</v>
          </cell>
          <cell r="F269">
            <v>9</v>
          </cell>
          <cell r="G269">
            <v>154</v>
          </cell>
          <cell r="H269">
            <v>1386</v>
          </cell>
        </row>
        <row r="270">
          <cell r="A270" t="str">
            <v>027.001</v>
          </cell>
          <cell r="B270" t="str">
            <v>H2</v>
          </cell>
          <cell r="C270" t="str">
            <v>EQUIPO BASICO (HERRAMIENTA MENOR)</v>
          </cell>
          <cell r="D270" t="str">
            <v>Herramienta</v>
          </cell>
          <cell r="E270" t="str">
            <v>UND</v>
          </cell>
          <cell r="F270">
            <v>1</v>
          </cell>
          <cell r="G270">
            <v>2536</v>
          </cell>
          <cell r="H270">
            <v>2536</v>
          </cell>
        </row>
        <row r="271">
          <cell r="A271" t="str">
            <v>027.001</v>
          </cell>
          <cell r="B271" t="str">
            <v>I1565</v>
          </cell>
          <cell r="C271" t="str">
            <v>ACARREO INTERNO</v>
          </cell>
          <cell r="D271" t="str">
            <v>Insumo</v>
          </cell>
          <cell r="E271" t="str">
            <v>UND</v>
          </cell>
          <cell r="F271">
            <v>14.3</v>
          </cell>
          <cell r="G271">
            <v>1327</v>
          </cell>
          <cell r="H271">
            <v>18976</v>
          </cell>
        </row>
        <row r="272">
          <cell r="A272" t="str">
            <v>027.001</v>
          </cell>
          <cell r="B272" t="str">
            <v>I3</v>
          </cell>
          <cell r="C272" t="str">
            <v>ALAMBRE NEGRO NO. 18</v>
          </cell>
          <cell r="D272" t="str">
            <v>Insumo</v>
          </cell>
          <cell r="E272" t="str">
            <v>KG</v>
          </cell>
          <cell r="F272">
            <v>0.5</v>
          </cell>
          <cell r="G272">
            <v>4323</v>
          </cell>
          <cell r="H272">
            <v>2162</v>
          </cell>
        </row>
        <row r="273">
          <cell r="A273" t="str">
            <v>027.001</v>
          </cell>
          <cell r="B273" t="str">
            <v>I425</v>
          </cell>
          <cell r="C273" t="str">
            <v>PUNTILLA CON CABEZA 2"</v>
          </cell>
          <cell r="D273" t="str">
            <v>Insumo</v>
          </cell>
          <cell r="E273" t="str">
            <v>LB</v>
          </cell>
          <cell r="F273">
            <v>2</v>
          </cell>
          <cell r="G273">
            <v>3585</v>
          </cell>
          <cell r="H273">
            <v>7170</v>
          </cell>
        </row>
        <row r="274">
          <cell r="A274" t="str">
            <v>027.001</v>
          </cell>
          <cell r="B274" t="str">
            <v>I441</v>
          </cell>
          <cell r="C274" t="str">
            <v xml:space="preserve">SIKA ANTISOL ROJO </v>
          </cell>
          <cell r="D274" t="str">
            <v>Insumo</v>
          </cell>
          <cell r="E274" t="str">
            <v>KG</v>
          </cell>
          <cell r="F274">
            <v>1.8</v>
          </cell>
          <cell r="G274">
            <v>14890</v>
          </cell>
          <cell r="H274">
            <v>26802</v>
          </cell>
        </row>
        <row r="275">
          <cell r="A275" t="str">
            <v>027.001</v>
          </cell>
          <cell r="B275" t="str">
            <v>I442</v>
          </cell>
          <cell r="C275" t="str">
            <v xml:space="preserve">SIKA SEPAROL </v>
          </cell>
          <cell r="D275" t="str">
            <v>Insumo</v>
          </cell>
          <cell r="E275" t="str">
            <v>KG</v>
          </cell>
          <cell r="F275">
            <v>0.67</v>
          </cell>
          <cell r="G275">
            <v>19302</v>
          </cell>
          <cell r="H275">
            <v>12932</v>
          </cell>
        </row>
        <row r="276">
          <cell r="A276" t="str">
            <v>027.001</v>
          </cell>
          <cell r="B276" t="str">
            <v>I443</v>
          </cell>
          <cell r="C276" t="str">
            <v xml:space="preserve">POLIETILENO NEGRO CAL 3.5 </v>
          </cell>
          <cell r="D276" t="str">
            <v>Insumo</v>
          </cell>
          <cell r="E276" t="str">
            <v>M</v>
          </cell>
          <cell r="F276">
            <v>1.67</v>
          </cell>
          <cell r="G276">
            <v>5306</v>
          </cell>
          <cell r="H276">
            <v>8861</v>
          </cell>
        </row>
        <row r="277">
          <cell r="A277" t="str">
            <v>027.001</v>
          </cell>
          <cell r="B277" t="str">
            <v>I985</v>
          </cell>
          <cell r="C277" t="str">
            <v>TELERA 0,05X0,22X2,90 M (3 USOS)</v>
          </cell>
          <cell r="D277" t="str">
            <v>Insumo</v>
          </cell>
          <cell r="E277" t="str">
            <v>UND</v>
          </cell>
          <cell r="F277">
            <v>1</v>
          </cell>
          <cell r="G277">
            <v>24528</v>
          </cell>
          <cell r="H277">
            <v>24528</v>
          </cell>
        </row>
        <row r="278">
          <cell r="A278" t="str">
            <v>027.001</v>
          </cell>
          <cell r="B278" t="str">
            <v>I989</v>
          </cell>
          <cell r="C278" t="str">
            <v>GUADUA SOBREBASA L= 1.50 MT. 3 USOS</v>
          </cell>
          <cell r="D278" t="str">
            <v>Insumo</v>
          </cell>
          <cell r="E278" t="str">
            <v>UND</v>
          </cell>
          <cell r="F278">
            <v>1</v>
          </cell>
          <cell r="G278">
            <v>4642</v>
          </cell>
          <cell r="H278">
            <v>4642</v>
          </cell>
        </row>
        <row r="280">
          <cell r="A280" t="str">
            <v>005.0151</v>
          </cell>
          <cell r="B280" t="str">
            <v>-</v>
          </cell>
          <cell r="C280" t="str">
            <v>SUMINISTRO, TRANSPORTE E INSTALACION VIGA AEREA CONCRETO 4000 PSI  .</v>
          </cell>
          <cell r="D280" t="str">
            <v>Actividad</v>
          </cell>
          <cell r="E280" t="str">
            <v>M3</v>
          </cell>
          <cell r="H280">
            <v>941512</v>
          </cell>
        </row>
        <row r="281">
          <cell r="A281" t="str">
            <v>005.015</v>
          </cell>
          <cell r="B281" t="str">
            <v>AB7</v>
          </cell>
          <cell r="C281" t="str">
            <v>CONCRETO 4000 psi - 28 Mpa</v>
          </cell>
          <cell r="D281" t="str">
            <v>Analisis</v>
          </cell>
          <cell r="E281" t="str">
            <v>M3</v>
          </cell>
          <cell r="F281">
            <v>1.05</v>
          </cell>
          <cell r="G281">
            <v>473475</v>
          </cell>
          <cell r="H281">
            <v>497149</v>
          </cell>
        </row>
        <row r="282">
          <cell r="A282" t="str">
            <v>005.015</v>
          </cell>
          <cell r="B282" t="str">
            <v>C36</v>
          </cell>
          <cell r="C282" t="str">
            <v>CUADRILLA AA TIPO 6 (1 OFICIAL + 6 AYUDANTE) (Albañileria)</v>
          </cell>
          <cell r="D282" t="str">
            <v>Cuadrilla</v>
          </cell>
          <cell r="E282" t="str">
            <v>HR</v>
          </cell>
          <cell r="F282">
            <v>4.5999999999999996</v>
          </cell>
          <cell r="G282">
            <v>48852</v>
          </cell>
          <cell r="H282">
            <v>224719</v>
          </cell>
        </row>
        <row r="283">
          <cell r="A283" t="str">
            <v>005.015</v>
          </cell>
          <cell r="B283" t="str">
            <v>E1</v>
          </cell>
          <cell r="C283" t="str">
            <v>ANDAMIO METALICO CERTIFICADO, INCLUYE ESCALERILLA CON BARANDAS Y PLATAFORMAS DE TRABAJO</v>
          </cell>
          <cell r="D283" t="str">
            <v>Equipos</v>
          </cell>
          <cell r="E283" t="str">
            <v>UND</v>
          </cell>
          <cell r="F283">
            <v>3</v>
          </cell>
          <cell r="G283">
            <v>7257</v>
          </cell>
          <cell r="H283">
            <v>21771</v>
          </cell>
        </row>
        <row r="284">
          <cell r="A284" t="str">
            <v>005.015</v>
          </cell>
          <cell r="B284" t="str">
            <v>E110</v>
          </cell>
          <cell r="C284" t="str">
            <v xml:space="preserve">FORMALETA BORDE VIGAS AEREAS INCLUYE PARAL </v>
          </cell>
          <cell r="D284" t="str">
            <v>Equipos</v>
          </cell>
          <cell r="E284" t="str">
            <v>UND</v>
          </cell>
          <cell r="F284">
            <v>6</v>
          </cell>
          <cell r="G284">
            <v>13080</v>
          </cell>
          <cell r="H284">
            <v>78480</v>
          </cell>
        </row>
        <row r="285">
          <cell r="A285" t="str">
            <v>005.015</v>
          </cell>
          <cell r="B285" t="str">
            <v>E12</v>
          </cell>
          <cell r="C285" t="str">
            <v>EQUIPO DE TRANSPORTE</v>
          </cell>
          <cell r="D285" t="str">
            <v>Equipos</v>
          </cell>
          <cell r="E285" t="str">
            <v>DIA</v>
          </cell>
          <cell r="F285">
            <v>9.8799999999999999E-2</v>
          </cell>
          <cell r="G285">
            <v>131205</v>
          </cell>
          <cell r="H285">
            <v>12963</v>
          </cell>
        </row>
        <row r="286">
          <cell r="A286" t="str">
            <v>005.015</v>
          </cell>
          <cell r="B286" t="str">
            <v>E21</v>
          </cell>
          <cell r="C286" t="str">
            <v>VIBRADOR A GASOLINA</v>
          </cell>
          <cell r="D286" t="str">
            <v>Equipos</v>
          </cell>
          <cell r="E286" t="str">
            <v>DIA</v>
          </cell>
          <cell r="F286">
            <v>7.0000000000000007E-2</v>
          </cell>
          <cell r="G286">
            <v>51948</v>
          </cell>
          <cell r="H286">
            <v>3636</v>
          </cell>
        </row>
        <row r="287">
          <cell r="A287" t="str">
            <v>005.015</v>
          </cell>
          <cell r="B287" t="str">
            <v>E9</v>
          </cell>
          <cell r="C287" t="str">
            <v>PLUMA  GRUA 250KG CON BALDE</v>
          </cell>
          <cell r="D287" t="str">
            <v>Equipos</v>
          </cell>
          <cell r="E287" t="str">
            <v>DIA</v>
          </cell>
          <cell r="F287">
            <v>1</v>
          </cell>
          <cell r="G287">
            <v>30440</v>
          </cell>
          <cell r="H287">
            <v>30440</v>
          </cell>
        </row>
        <row r="288">
          <cell r="A288" t="str">
            <v>005.015</v>
          </cell>
          <cell r="B288" t="str">
            <v>H2</v>
          </cell>
          <cell r="C288" t="str">
            <v>EQUIPO BASICO (HERRAMIENTA MENOR)</v>
          </cell>
          <cell r="D288" t="str">
            <v>Herramienta</v>
          </cell>
          <cell r="E288" t="str">
            <v>UND</v>
          </cell>
          <cell r="F288">
            <v>4.5999999999999996</v>
          </cell>
          <cell r="G288">
            <v>2536</v>
          </cell>
          <cell r="H288">
            <v>11666</v>
          </cell>
        </row>
        <row r="289">
          <cell r="A289" t="str">
            <v>005.015</v>
          </cell>
          <cell r="B289" t="str">
            <v>I1565</v>
          </cell>
          <cell r="C289" t="str">
            <v>ACARREO INTERNO</v>
          </cell>
          <cell r="D289" t="str">
            <v>Insumo</v>
          </cell>
          <cell r="E289" t="str">
            <v>UND</v>
          </cell>
          <cell r="F289">
            <v>12</v>
          </cell>
          <cell r="G289">
            <v>1327</v>
          </cell>
          <cell r="H289">
            <v>15924</v>
          </cell>
        </row>
        <row r="290">
          <cell r="A290" t="str">
            <v>005.015</v>
          </cell>
          <cell r="B290" t="str">
            <v>I3</v>
          </cell>
          <cell r="C290" t="str">
            <v>ALAMBRE NEGRO NO. 18</v>
          </cell>
          <cell r="D290" t="str">
            <v>Insumo</v>
          </cell>
          <cell r="E290" t="str">
            <v>KG</v>
          </cell>
          <cell r="F290">
            <v>0.5</v>
          </cell>
          <cell r="G290">
            <v>4323</v>
          </cell>
          <cell r="H290">
            <v>2162</v>
          </cell>
        </row>
        <row r="291">
          <cell r="A291" t="str">
            <v>005.015</v>
          </cell>
          <cell r="B291" t="str">
            <v>I425</v>
          </cell>
          <cell r="C291" t="str">
            <v>PUNTILLA CON CABEZA 2"</v>
          </cell>
          <cell r="D291" t="str">
            <v>Insumo</v>
          </cell>
          <cell r="E291" t="str">
            <v>LB</v>
          </cell>
          <cell r="F291">
            <v>0.8</v>
          </cell>
          <cell r="G291">
            <v>3585</v>
          </cell>
          <cell r="H291">
            <v>2868</v>
          </cell>
        </row>
        <row r="292">
          <cell r="A292" t="str">
            <v>005.015</v>
          </cell>
          <cell r="B292" t="str">
            <v>I441</v>
          </cell>
          <cell r="C292" t="str">
            <v xml:space="preserve">SIKA ANTISOL ROJO </v>
          </cell>
          <cell r="D292" t="str">
            <v>Insumo</v>
          </cell>
          <cell r="E292" t="str">
            <v>KG</v>
          </cell>
          <cell r="F292">
            <v>1.8</v>
          </cell>
          <cell r="G292">
            <v>14890</v>
          </cell>
          <cell r="H292">
            <v>26802</v>
          </cell>
        </row>
        <row r="293">
          <cell r="A293" t="str">
            <v>005.015</v>
          </cell>
          <cell r="B293" t="str">
            <v>I442</v>
          </cell>
          <cell r="C293" t="str">
            <v xml:space="preserve">SIKA SEPAROL </v>
          </cell>
          <cell r="D293" t="str">
            <v>Insumo</v>
          </cell>
          <cell r="E293" t="str">
            <v>KG</v>
          </cell>
          <cell r="F293">
            <v>0.67</v>
          </cell>
          <cell r="G293">
            <v>19302</v>
          </cell>
          <cell r="H293">
            <v>12932</v>
          </cell>
        </row>
        <row r="296">
          <cell r="A296" t="str">
            <v>004</v>
          </cell>
          <cell r="C296" t="str">
            <v xml:space="preserve">INSTALACIONES HIDRAULICAS, SANITARIAS Y DE GASES </v>
          </cell>
          <cell r="D296" t="str">
            <v>Capitulo</v>
          </cell>
        </row>
        <row r="298">
          <cell r="A298" t="str">
            <v>003.035</v>
          </cell>
          <cell r="B298" t="str">
            <v>-</v>
          </cell>
          <cell r="C298" t="str">
            <v>SUMINISTRO, TRANSPORTE E INSTALACION TUBERIA A  LL 110MM Tipo Novafort o similar.  (Incluye accesorios, nivelación y cinta de demarcación)</v>
          </cell>
          <cell r="D298" t="str">
            <v>Actividad</v>
          </cell>
          <cell r="E298" t="str">
            <v>ML</v>
          </cell>
          <cell r="H298">
            <v>31125</v>
          </cell>
        </row>
        <row r="299">
          <cell r="A299" t="str">
            <v>003.035</v>
          </cell>
          <cell r="B299" t="str">
            <v>C16</v>
          </cell>
          <cell r="C299" t="str">
            <v>CUADRILLA BB TIPO 3 (1 OFICIAL + 3 AYUDANTE) (Instalaciones)</v>
          </cell>
          <cell r="D299" t="str">
            <v>Cuadrilla</v>
          </cell>
          <cell r="E299" t="str">
            <v>HR</v>
          </cell>
          <cell r="F299">
            <v>0.2</v>
          </cell>
          <cell r="G299">
            <v>32523</v>
          </cell>
          <cell r="H299">
            <v>6505</v>
          </cell>
        </row>
        <row r="300">
          <cell r="A300" t="str">
            <v>003.035</v>
          </cell>
          <cell r="B300" t="str">
            <v>E12</v>
          </cell>
          <cell r="C300" t="str">
            <v>EQUIPO DE TRANSPORTE</v>
          </cell>
          <cell r="D300" t="str">
            <v>Equipos</v>
          </cell>
          <cell r="E300" t="str">
            <v>DIA</v>
          </cell>
          <cell r="F300">
            <v>3.0000000000000001E-3</v>
          </cell>
          <cell r="G300">
            <v>131205</v>
          </cell>
          <cell r="H300">
            <v>394</v>
          </cell>
        </row>
        <row r="301">
          <cell r="A301" t="str">
            <v>003.035</v>
          </cell>
          <cell r="B301" t="str">
            <v>H2</v>
          </cell>
          <cell r="C301" t="str">
            <v>EQUIPO BASICO (HERRAMIENTA MENOR)</v>
          </cell>
          <cell r="D301" t="str">
            <v>Herramienta</v>
          </cell>
          <cell r="E301" t="str">
            <v>UND</v>
          </cell>
          <cell r="F301">
            <v>0.2</v>
          </cell>
          <cell r="G301">
            <v>2536</v>
          </cell>
          <cell r="H301">
            <v>507</v>
          </cell>
        </row>
        <row r="302">
          <cell r="A302" t="str">
            <v>003.035</v>
          </cell>
          <cell r="B302" t="str">
            <v>I1565</v>
          </cell>
          <cell r="C302" t="str">
            <v>ACARREO INTERNO</v>
          </cell>
          <cell r="D302" t="str">
            <v>Insumo</v>
          </cell>
          <cell r="E302" t="str">
            <v>UND</v>
          </cell>
          <cell r="F302">
            <v>0.4</v>
          </cell>
          <cell r="G302">
            <v>1327</v>
          </cell>
          <cell r="H302">
            <v>531</v>
          </cell>
        </row>
        <row r="303">
          <cell r="A303" t="str">
            <v>003.035</v>
          </cell>
          <cell r="B303" t="str">
            <v>I407</v>
          </cell>
          <cell r="C303" t="str">
            <v>CINTA DE DEMARCACION * 10 M.</v>
          </cell>
          <cell r="D303" t="str">
            <v>Insumo</v>
          </cell>
          <cell r="E303" t="str">
            <v>M</v>
          </cell>
          <cell r="F303">
            <v>1.03</v>
          </cell>
          <cell r="G303">
            <v>140</v>
          </cell>
          <cell r="H303">
            <v>144</v>
          </cell>
        </row>
        <row r="304">
          <cell r="A304" t="str">
            <v>003.035</v>
          </cell>
          <cell r="B304" t="str">
            <v>I534</v>
          </cell>
          <cell r="C304" t="str">
            <v>ACONDICIONADOR NOVAFORT  TARRO 500 GRS. O SIMILAR.</v>
          </cell>
          <cell r="D304" t="str">
            <v>Insumo</v>
          </cell>
          <cell r="E304" t="str">
            <v>UND</v>
          </cell>
          <cell r="F304">
            <v>0.06</v>
          </cell>
          <cell r="G304">
            <v>112862</v>
          </cell>
          <cell r="H304">
            <v>6772</v>
          </cell>
        </row>
        <row r="305">
          <cell r="A305" t="str">
            <v>003.035</v>
          </cell>
          <cell r="B305" t="str">
            <v>I698</v>
          </cell>
          <cell r="C305" t="str">
            <v xml:space="preserve">TUBO ALCANTARILLADO NOVAFORT  PVC  110 MM  </v>
          </cell>
          <cell r="D305" t="str">
            <v>Insumo</v>
          </cell>
          <cell r="E305" t="str">
            <v>M</v>
          </cell>
          <cell r="F305">
            <v>1.03</v>
          </cell>
          <cell r="G305">
            <v>15798</v>
          </cell>
          <cell r="H305">
            <v>16272</v>
          </cell>
        </row>
        <row r="307">
          <cell r="A307" t="str">
            <v>003.036</v>
          </cell>
          <cell r="B307" t="str">
            <v>-</v>
          </cell>
          <cell r="C307" t="str">
            <v>SUMINISTRO, TRANSPORTE E INSTALACION TUBERIA A LL 160MM Tipo Novafort o similar. (Incluye accesorios, nivelación y cinta de demarcación)</v>
          </cell>
          <cell r="D307" t="str">
            <v>Actividad</v>
          </cell>
          <cell r="E307" t="str">
            <v>ML</v>
          </cell>
          <cell r="H307">
            <v>44670</v>
          </cell>
        </row>
        <row r="308">
          <cell r="A308" t="str">
            <v>003.036</v>
          </cell>
          <cell r="B308" t="str">
            <v>C16</v>
          </cell>
          <cell r="C308" t="str">
            <v>CUADRILLA BB TIPO 3 (1 OFICIAL + 3 AYUDANTE) (Instalaciones)</v>
          </cell>
          <cell r="D308" t="str">
            <v>Cuadrilla</v>
          </cell>
          <cell r="E308" t="str">
            <v>HR</v>
          </cell>
          <cell r="F308">
            <v>0.2</v>
          </cell>
          <cell r="G308">
            <v>32523</v>
          </cell>
          <cell r="H308">
            <v>6505</v>
          </cell>
        </row>
        <row r="309">
          <cell r="A309" t="str">
            <v>003.036</v>
          </cell>
          <cell r="B309" t="str">
            <v>E12</v>
          </cell>
          <cell r="C309" t="str">
            <v>EQUIPO DE TRANSPORTE</v>
          </cell>
          <cell r="D309" t="str">
            <v>Equipos</v>
          </cell>
          <cell r="E309" t="str">
            <v>DIA</v>
          </cell>
          <cell r="F309">
            <v>5.0000000000000001E-3</v>
          </cell>
          <cell r="G309">
            <v>131205</v>
          </cell>
          <cell r="H309">
            <v>656</v>
          </cell>
        </row>
        <row r="310">
          <cell r="A310" t="str">
            <v>003.036</v>
          </cell>
          <cell r="B310" t="str">
            <v>H2</v>
          </cell>
          <cell r="C310" t="str">
            <v>EQUIPO BASICO (HERRAMIENTA MENOR)</v>
          </cell>
          <cell r="D310" t="str">
            <v>Herramienta</v>
          </cell>
          <cell r="E310" t="str">
            <v>UND</v>
          </cell>
          <cell r="F310">
            <v>0.2</v>
          </cell>
          <cell r="G310">
            <v>2536</v>
          </cell>
          <cell r="H310">
            <v>507</v>
          </cell>
        </row>
        <row r="311">
          <cell r="A311" t="str">
            <v>003.036</v>
          </cell>
          <cell r="B311" t="str">
            <v>I1565</v>
          </cell>
          <cell r="C311" t="str">
            <v>ACARREO INTERNO</v>
          </cell>
          <cell r="D311" t="str">
            <v>Insumo</v>
          </cell>
          <cell r="E311" t="str">
            <v>UND</v>
          </cell>
          <cell r="F311">
            <v>0.4</v>
          </cell>
          <cell r="G311">
            <v>1327</v>
          </cell>
          <cell r="H311">
            <v>531</v>
          </cell>
        </row>
        <row r="312">
          <cell r="A312" t="str">
            <v>003.036</v>
          </cell>
          <cell r="B312" t="str">
            <v>I407</v>
          </cell>
          <cell r="C312" t="str">
            <v>CINTA DE DEMARCACION * 10 M.</v>
          </cell>
          <cell r="D312" t="str">
            <v>Insumo</v>
          </cell>
          <cell r="E312" t="str">
            <v>M</v>
          </cell>
          <cell r="F312">
            <v>1.03</v>
          </cell>
          <cell r="G312">
            <v>140</v>
          </cell>
          <cell r="H312">
            <v>144</v>
          </cell>
        </row>
        <row r="313">
          <cell r="A313" t="str">
            <v>003.036</v>
          </cell>
          <cell r="B313" t="str">
            <v>I534</v>
          </cell>
          <cell r="C313" t="str">
            <v>ACONDICIONADOR NOVAFORT  TARRO 500 GRS. O SIMILAR.</v>
          </cell>
          <cell r="D313" t="str">
            <v>Insumo</v>
          </cell>
          <cell r="E313" t="str">
            <v>UND</v>
          </cell>
          <cell r="F313">
            <v>0.06</v>
          </cell>
          <cell r="G313">
            <v>112862</v>
          </cell>
          <cell r="H313">
            <v>6772</v>
          </cell>
        </row>
        <row r="314">
          <cell r="A314" t="str">
            <v>003.036</v>
          </cell>
          <cell r="B314" t="str">
            <v>I699</v>
          </cell>
          <cell r="C314" t="str">
            <v xml:space="preserve">TUBO ALCANTARILLADO NOVAFORT  PVC  160 MM  </v>
          </cell>
          <cell r="D314" t="str">
            <v>Insumo</v>
          </cell>
          <cell r="E314" t="str">
            <v>M</v>
          </cell>
          <cell r="F314">
            <v>1.03</v>
          </cell>
          <cell r="G314">
            <v>28694</v>
          </cell>
          <cell r="H314">
            <v>29555</v>
          </cell>
        </row>
        <row r="316">
          <cell r="A316" t="str">
            <v>003.037</v>
          </cell>
          <cell r="B316" t="str">
            <v>-</v>
          </cell>
          <cell r="C316" t="str">
            <v>SUMINISTRO, TRANSPORTE E INSTALACION TUBERIA A LL 200 MM Tipo Novafort o similar. (Incluye accesorios, nivelación y cinta de demarcación)</v>
          </cell>
          <cell r="D316" t="str">
            <v>Actividad</v>
          </cell>
          <cell r="E316" t="str">
            <v>ML</v>
          </cell>
          <cell r="H316">
            <v>59692</v>
          </cell>
        </row>
        <row r="317">
          <cell r="A317" t="str">
            <v>003.037</v>
          </cell>
          <cell r="B317" t="str">
            <v>C16</v>
          </cell>
          <cell r="C317" t="str">
            <v>CUADRILLA BB TIPO 3 (1 OFICIAL + 3 AYUDANTE) (Instalaciones)</v>
          </cell>
          <cell r="D317" t="str">
            <v>Cuadrilla</v>
          </cell>
          <cell r="E317" t="str">
            <v>HR</v>
          </cell>
          <cell r="F317">
            <v>0.23</v>
          </cell>
          <cell r="G317">
            <v>32523</v>
          </cell>
          <cell r="H317">
            <v>7480</v>
          </cell>
        </row>
        <row r="318">
          <cell r="A318" t="str">
            <v>003.037</v>
          </cell>
          <cell r="B318" t="str">
            <v>E12</v>
          </cell>
          <cell r="C318" t="str">
            <v>EQUIPO DE TRANSPORTE</v>
          </cell>
          <cell r="D318" t="str">
            <v>Equipos</v>
          </cell>
          <cell r="E318" t="str">
            <v>DIA</v>
          </cell>
          <cell r="F318">
            <v>7.0000000000000001E-3</v>
          </cell>
          <cell r="G318">
            <v>131205</v>
          </cell>
          <cell r="H318">
            <v>918</v>
          </cell>
        </row>
        <row r="319">
          <cell r="A319" t="str">
            <v>003.037</v>
          </cell>
          <cell r="B319" t="str">
            <v>H2</v>
          </cell>
          <cell r="C319" t="str">
            <v>EQUIPO BASICO (HERRAMIENTA MENOR)</v>
          </cell>
          <cell r="D319" t="str">
            <v>Herramienta</v>
          </cell>
          <cell r="E319" t="str">
            <v>UND</v>
          </cell>
          <cell r="F319">
            <v>0.2</v>
          </cell>
          <cell r="G319">
            <v>2536</v>
          </cell>
          <cell r="H319">
            <v>507</v>
          </cell>
        </row>
        <row r="320">
          <cell r="A320" t="str">
            <v>003.037</v>
          </cell>
          <cell r="B320" t="str">
            <v>I1565</v>
          </cell>
          <cell r="C320" t="str">
            <v>ACARREO INTERNO</v>
          </cell>
          <cell r="D320" t="str">
            <v>Insumo</v>
          </cell>
          <cell r="E320" t="str">
            <v>UND</v>
          </cell>
          <cell r="F320">
            <v>0.5</v>
          </cell>
          <cell r="G320">
            <v>1327</v>
          </cell>
          <cell r="H320">
            <v>664</v>
          </cell>
        </row>
        <row r="321">
          <cell r="A321" t="str">
            <v>003.037</v>
          </cell>
          <cell r="B321" t="str">
            <v>I407</v>
          </cell>
          <cell r="C321" t="str">
            <v>CINTA DE DEMARCACION * 10 M.</v>
          </cell>
          <cell r="D321" t="str">
            <v>Insumo</v>
          </cell>
          <cell r="E321" t="str">
            <v>M</v>
          </cell>
          <cell r="F321">
            <v>1.03</v>
          </cell>
          <cell r="G321">
            <v>140</v>
          </cell>
          <cell r="H321">
            <v>144</v>
          </cell>
        </row>
        <row r="322">
          <cell r="A322" t="str">
            <v>003.037</v>
          </cell>
          <cell r="B322" t="str">
            <v>I534</v>
          </cell>
          <cell r="C322" t="str">
            <v>ACONDICIONADOR NOVAFORT  TARRO 500 GRS. O SIMILAR.</v>
          </cell>
          <cell r="D322" t="str">
            <v>Insumo</v>
          </cell>
          <cell r="E322" t="str">
            <v>UND</v>
          </cell>
          <cell r="F322">
            <v>0.06</v>
          </cell>
          <cell r="G322">
            <v>112862</v>
          </cell>
          <cell r="H322">
            <v>6772</v>
          </cell>
        </row>
        <row r="323">
          <cell r="A323" t="str">
            <v>003.037</v>
          </cell>
          <cell r="B323" t="str">
            <v>I700</v>
          </cell>
          <cell r="C323" t="str">
            <v xml:space="preserve">TUBO ALCANTARILLADO NOVAFORT  PVC  200 MM  </v>
          </cell>
          <cell r="D323" t="str">
            <v>Insumo</v>
          </cell>
          <cell r="E323" t="str">
            <v>M</v>
          </cell>
          <cell r="F323">
            <v>1.03</v>
          </cell>
          <cell r="G323">
            <v>41949</v>
          </cell>
          <cell r="H323">
            <v>43207</v>
          </cell>
        </row>
        <row r="325">
          <cell r="A325" t="str">
            <v>003.038</v>
          </cell>
          <cell r="B325" t="str">
            <v>-</v>
          </cell>
          <cell r="C325" t="str">
            <v>SUMINISTRO, TRANSPORTE E INSTALACION TUBERIA A LL 250 MM Tipo Novafort o similar. (Incluye accesorios, nivelación y cinta de demarcación)</v>
          </cell>
          <cell r="D325" t="str">
            <v>Actividad</v>
          </cell>
          <cell r="E325" t="str">
            <v>ML</v>
          </cell>
          <cell r="H325">
            <v>82082</v>
          </cell>
        </row>
        <row r="326">
          <cell r="A326" t="str">
            <v>003.038</v>
          </cell>
          <cell r="B326" t="str">
            <v>C16</v>
          </cell>
          <cell r="C326" t="str">
            <v>CUADRILLA BB TIPO 3 (1 OFICIAL + 3 AYUDANTE) (Instalaciones)</v>
          </cell>
          <cell r="D326" t="str">
            <v>Cuadrilla</v>
          </cell>
          <cell r="E326" t="str">
            <v>HR</v>
          </cell>
          <cell r="F326">
            <v>0.23</v>
          </cell>
          <cell r="G326">
            <v>32523</v>
          </cell>
          <cell r="H326">
            <v>7480</v>
          </cell>
        </row>
        <row r="327">
          <cell r="A327" t="str">
            <v>003.038</v>
          </cell>
          <cell r="B327" t="str">
            <v>E12</v>
          </cell>
          <cell r="C327" t="str">
            <v>EQUIPO DE TRANSPORTE</v>
          </cell>
          <cell r="D327" t="str">
            <v>Equipos</v>
          </cell>
          <cell r="E327" t="str">
            <v>DIA</v>
          </cell>
          <cell r="F327">
            <v>1.0999999999999999E-2</v>
          </cell>
          <cell r="G327">
            <v>131205</v>
          </cell>
          <cell r="H327">
            <v>1443</v>
          </cell>
        </row>
        <row r="328">
          <cell r="A328" t="str">
            <v>003.038</v>
          </cell>
          <cell r="B328" t="str">
            <v>H2</v>
          </cell>
          <cell r="C328" t="str">
            <v>EQUIPO BASICO (HERRAMIENTA MENOR)</v>
          </cell>
          <cell r="D328" t="str">
            <v>Herramienta</v>
          </cell>
          <cell r="E328" t="str">
            <v>UND</v>
          </cell>
          <cell r="F328">
            <v>0.2</v>
          </cell>
          <cell r="G328">
            <v>2536</v>
          </cell>
          <cell r="H328">
            <v>507</v>
          </cell>
        </row>
        <row r="329">
          <cell r="A329" t="str">
            <v>003.038</v>
          </cell>
          <cell r="B329" t="str">
            <v>I1565</v>
          </cell>
          <cell r="C329" t="str">
            <v>ACARREO INTERNO</v>
          </cell>
          <cell r="D329" t="str">
            <v>Insumo</v>
          </cell>
          <cell r="E329" t="str">
            <v>UND</v>
          </cell>
          <cell r="F329">
            <v>0.5</v>
          </cell>
          <cell r="G329">
            <v>1327</v>
          </cell>
          <cell r="H329">
            <v>664</v>
          </cell>
        </row>
        <row r="330">
          <cell r="A330" t="str">
            <v>003.038</v>
          </cell>
          <cell r="B330" t="str">
            <v>I407</v>
          </cell>
          <cell r="C330" t="str">
            <v>CINTA DE DEMARCACION * 10 M.</v>
          </cell>
          <cell r="D330" t="str">
            <v>Insumo</v>
          </cell>
          <cell r="E330" t="str">
            <v>M</v>
          </cell>
          <cell r="F330">
            <v>1.03</v>
          </cell>
          <cell r="G330">
            <v>140</v>
          </cell>
          <cell r="H330">
            <v>144</v>
          </cell>
        </row>
        <row r="331">
          <cell r="A331" t="str">
            <v>003.038</v>
          </cell>
          <cell r="B331" t="str">
            <v>I534</v>
          </cell>
          <cell r="C331" t="str">
            <v>ACONDICIONADOR NOVAFORT  TARRO 500 GRS. O SIMILAR.</v>
          </cell>
          <cell r="D331" t="str">
            <v>Insumo</v>
          </cell>
          <cell r="E331" t="str">
            <v>UND</v>
          </cell>
          <cell r="F331">
            <v>0.08</v>
          </cell>
          <cell r="G331">
            <v>112862</v>
          </cell>
          <cell r="H331">
            <v>9029</v>
          </cell>
        </row>
        <row r="332">
          <cell r="A332" t="str">
            <v>003.038</v>
          </cell>
          <cell r="B332" t="str">
            <v>I701</v>
          </cell>
          <cell r="C332" t="str">
            <v xml:space="preserve">TUBO ALCANTARILLADO NOVAFORT  PVC  250 MM </v>
          </cell>
          <cell r="D332" t="str">
            <v>Insumo</v>
          </cell>
          <cell r="E332" t="str">
            <v>M</v>
          </cell>
          <cell r="F332">
            <v>1.03</v>
          </cell>
          <cell r="G332">
            <v>60985</v>
          </cell>
          <cell r="H332">
            <v>62815</v>
          </cell>
        </row>
        <row r="334">
          <cell r="A334" t="str">
            <v>003.039</v>
          </cell>
          <cell r="B334" t="str">
            <v>-</v>
          </cell>
          <cell r="C334" t="str">
            <v>SUMINISTRO, TRANSPORTE E INSTALACION TUBERIA A LL 315 MM Tipo Novafort o similar. (Incluye accesorios, nivelación y cinta de demarcación)</v>
          </cell>
          <cell r="D334" t="str">
            <v>Actividad</v>
          </cell>
          <cell r="E334" t="str">
            <v>ML</v>
          </cell>
          <cell r="H334">
            <v>119669</v>
          </cell>
        </row>
        <row r="335">
          <cell r="A335" t="str">
            <v>003.039</v>
          </cell>
          <cell r="B335" t="str">
            <v>C16</v>
          </cell>
          <cell r="C335" t="str">
            <v>CUADRILLA BB TIPO 3 (1 OFICIAL + 3 AYUDANTE) (Instalaciones)</v>
          </cell>
          <cell r="D335" t="str">
            <v>Cuadrilla</v>
          </cell>
          <cell r="E335" t="str">
            <v>HR</v>
          </cell>
          <cell r="F335">
            <v>0.24</v>
          </cell>
          <cell r="G335">
            <v>32523</v>
          </cell>
          <cell r="H335">
            <v>7806</v>
          </cell>
        </row>
        <row r="336">
          <cell r="A336" t="str">
            <v>003.039</v>
          </cell>
          <cell r="B336" t="str">
            <v>E12</v>
          </cell>
          <cell r="C336" t="str">
            <v>EQUIPO DE TRANSPORTE</v>
          </cell>
          <cell r="D336" t="str">
            <v>Equipos</v>
          </cell>
          <cell r="E336" t="str">
            <v>DIA</v>
          </cell>
          <cell r="F336">
            <v>1.6E-2</v>
          </cell>
          <cell r="G336">
            <v>131205</v>
          </cell>
          <cell r="H336">
            <v>2099</v>
          </cell>
        </row>
        <row r="337">
          <cell r="A337" t="str">
            <v>003.039</v>
          </cell>
          <cell r="B337" t="str">
            <v>H2</v>
          </cell>
          <cell r="C337" t="str">
            <v>EQUIPO BASICO (HERRAMIENTA MENOR)</v>
          </cell>
          <cell r="D337" t="str">
            <v>Herramienta</v>
          </cell>
          <cell r="E337" t="str">
            <v>UND</v>
          </cell>
          <cell r="F337">
            <v>0.2</v>
          </cell>
          <cell r="G337">
            <v>2536</v>
          </cell>
          <cell r="H337">
            <v>507</v>
          </cell>
        </row>
        <row r="338">
          <cell r="A338" t="str">
            <v>003.039</v>
          </cell>
          <cell r="B338" t="str">
            <v>I1565</v>
          </cell>
          <cell r="C338" t="str">
            <v>ACARREO INTERNO</v>
          </cell>
          <cell r="D338" t="str">
            <v>Insumo</v>
          </cell>
          <cell r="E338" t="str">
            <v>UND</v>
          </cell>
          <cell r="F338">
            <v>0.5</v>
          </cell>
          <cell r="G338">
            <v>1327</v>
          </cell>
          <cell r="H338">
            <v>664</v>
          </cell>
        </row>
        <row r="339">
          <cell r="A339" t="str">
            <v>003.039</v>
          </cell>
          <cell r="B339" t="str">
            <v>I407</v>
          </cell>
          <cell r="C339" t="str">
            <v>CINTA DE DEMARCACION * 10 M.</v>
          </cell>
          <cell r="D339" t="str">
            <v>Insumo</v>
          </cell>
          <cell r="E339" t="str">
            <v>M</v>
          </cell>
          <cell r="F339">
            <v>1.03</v>
          </cell>
          <cell r="G339">
            <v>140</v>
          </cell>
          <cell r="H339">
            <v>144</v>
          </cell>
        </row>
        <row r="340">
          <cell r="A340" t="str">
            <v>003.039</v>
          </cell>
          <cell r="B340" t="str">
            <v>I534</v>
          </cell>
          <cell r="C340" t="str">
            <v>ACONDICIONADOR NOVAFORT  TARRO 500 GRS. O SIMILAR.</v>
          </cell>
          <cell r="D340" t="str">
            <v>Insumo</v>
          </cell>
          <cell r="E340" t="str">
            <v>UND</v>
          </cell>
          <cell r="F340">
            <v>0.13800000000000001</v>
          </cell>
          <cell r="G340">
            <v>112862</v>
          </cell>
          <cell r="H340">
            <v>15575</v>
          </cell>
        </row>
        <row r="341">
          <cell r="A341" t="str">
            <v>003.039</v>
          </cell>
          <cell r="B341" t="str">
            <v>I702</v>
          </cell>
          <cell r="C341" t="str">
            <v xml:space="preserve">TUBO ALCANTARILLADO NOVAFORT  PVC  315 MM </v>
          </cell>
          <cell r="D341" t="str">
            <v>Insumo</v>
          </cell>
          <cell r="E341" t="str">
            <v>M</v>
          </cell>
          <cell r="F341">
            <v>1.03</v>
          </cell>
          <cell r="G341">
            <v>90169</v>
          </cell>
          <cell r="H341">
            <v>92874</v>
          </cell>
        </row>
        <row r="343">
          <cell r="A343" t="str">
            <v>003.098</v>
          </cell>
          <cell r="B343" t="str">
            <v>-</v>
          </cell>
          <cell r="C343" t="str">
            <v xml:space="preserve">SUMINISTRO, TRANSPORTE E INSTALACION REJILLA  Aluminio  4" x 2"  Cúpula Tradicional con sosco - Ref. C-4"x2"  </v>
          </cell>
          <cell r="D343" t="str">
            <v>Actividad</v>
          </cell>
          <cell r="E343" t="str">
            <v>UND</v>
          </cell>
          <cell r="H343">
            <v>19737</v>
          </cell>
        </row>
        <row r="344">
          <cell r="A344" t="str">
            <v>003.098</v>
          </cell>
          <cell r="B344" t="str">
            <v>C1</v>
          </cell>
          <cell r="C344" t="str">
            <v>CUADRILLA AA TIPO 1 (1 OFICIAL + 1 AYUDANTE) (Albañileria)</v>
          </cell>
          <cell r="D344" t="str">
            <v>Cuadrilla</v>
          </cell>
          <cell r="E344" t="str">
            <v>HR</v>
          </cell>
          <cell r="F344">
            <v>0.34</v>
          </cell>
          <cell r="G344">
            <v>16712</v>
          </cell>
          <cell r="H344">
            <v>5682</v>
          </cell>
        </row>
        <row r="345">
          <cell r="A345" t="str">
            <v>003.098</v>
          </cell>
          <cell r="B345" t="str">
            <v>E12</v>
          </cell>
          <cell r="C345" t="str">
            <v>EQUIPO DE TRANSPORTE</v>
          </cell>
          <cell r="D345" t="str">
            <v>Equipos</v>
          </cell>
          <cell r="E345" t="str">
            <v>DIA</v>
          </cell>
          <cell r="F345">
            <v>1E-3</v>
          </cell>
          <cell r="G345">
            <v>131205</v>
          </cell>
          <cell r="H345">
            <v>131</v>
          </cell>
        </row>
        <row r="346">
          <cell r="A346" t="str">
            <v>003.098</v>
          </cell>
          <cell r="B346" t="str">
            <v>H2</v>
          </cell>
          <cell r="C346" t="str">
            <v>EQUIPO BASICO (HERRAMIENTA MENOR)</v>
          </cell>
          <cell r="D346" t="str">
            <v>Herramienta</v>
          </cell>
          <cell r="E346" t="str">
            <v>UND</v>
          </cell>
          <cell r="F346">
            <v>0.02</v>
          </cell>
          <cell r="G346">
            <v>2536</v>
          </cell>
          <cell r="H346">
            <v>51</v>
          </cell>
        </row>
        <row r="347">
          <cell r="A347" t="str">
            <v>003.098</v>
          </cell>
          <cell r="B347" t="str">
            <v>I1565</v>
          </cell>
          <cell r="C347" t="str">
            <v>ACARREO INTERNO</v>
          </cell>
          <cell r="D347" t="str">
            <v>Insumo</v>
          </cell>
          <cell r="E347" t="str">
            <v>UND</v>
          </cell>
          <cell r="F347">
            <v>4</v>
          </cell>
          <cell r="G347">
            <v>1327</v>
          </cell>
          <cell r="H347">
            <v>5308</v>
          </cell>
        </row>
        <row r="348">
          <cell r="A348" t="str">
            <v>003.098</v>
          </cell>
          <cell r="B348" t="str">
            <v>I404</v>
          </cell>
          <cell r="C348" t="str">
            <v>CEMENTO BLANCO</v>
          </cell>
          <cell r="D348" t="str">
            <v>Insumo</v>
          </cell>
          <cell r="E348" t="str">
            <v>KG</v>
          </cell>
          <cell r="F348">
            <v>0.1</v>
          </cell>
          <cell r="G348">
            <v>2152</v>
          </cell>
          <cell r="H348">
            <v>215</v>
          </cell>
        </row>
        <row r="349">
          <cell r="A349" t="str">
            <v>003.098</v>
          </cell>
          <cell r="B349" t="str">
            <v>I633</v>
          </cell>
          <cell r="C349" t="str">
            <v>REJILLA ALUMINIO 4" X 2" CÚPULA TRADICIONAL CON SOSCO - REF. C-4"X2" TIPO COLREJILLAS O SIMILAR</v>
          </cell>
          <cell r="D349" t="str">
            <v>Insumo</v>
          </cell>
          <cell r="E349" t="str">
            <v>UND</v>
          </cell>
          <cell r="F349">
            <v>1</v>
          </cell>
          <cell r="G349">
            <v>8350</v>
          </cell>
          <cell r="H349">
            <v>8350</v>
          </cell>
        </row>
        <row r="351">
          <cell r="A351" t="str">
            <v>024.113</v>
          </cell>
          <cell r="B351" t="str">
            <v>-</v>
          </cell>
          <cell r="C351" t="str">
            <v>TRANSPORTE E INSTALACION SUMIDERO DOBLE REJA TIPO SIFÓN EN CONCRETO CLASE II-TAPA ANTIRUIDO</v>
          </cell>
          <cell r="D351" t="str">
            <v>Actividad</v>
          </cell>
          <cell r="E351" t="str">
            <v>UND</v>
          </cell>
          <cell r="H351">
            <v>363990</v>
          </cell>
        </row>
        <row r="352">
          <cell r="A352" t="str">
            <v>024.113</v>
          </cell>
          <cell r="B352" t="str">
            <v>C23</v>
          </cell>
          <cell r="C352" t="str">
            <v>CUADRILLA BB TIPO 4 (1 OFICIAL + 4 AYUDANTE) (Instalaciones)</v>
          </cell>
          <cell r="D352" t="str">
            <v>Cuadrilla</v>
          </cell>
          <cell r="E352" t="str">
            <v>HR</v>
          </cell>
          <cell r="F352">
            <v>9</v>
          </cell>
          <cell r="G352">
            <v>39593</v>
          </cell>
          <cell r="H352">
            <v>356337</v>
          </cell>
        </row>
        <row r="353">
          <cell r="A353" t="str">
            <v>024.113</v>
          </cell>
          <cell r="B353" t="str">
            <v>E112</v>
          </cell>
          <cell r="C353" t="str">
            <v>FORMALETA METALICA PARA CAMARA CIRCULAR</v>
          </cell>
          <cell r="D353" t="str">
            <v>Equipos</v>
          </cell>
          <cell r="E353" t="str">
            <v>UND</v>
          </cell>
          <cell r="F353">
            <v>4.3499999999999996</v>
          </cell>
          <cell r="G353">
            <v>1311</v>
          </cell>
          <cell r="H353">
            <v>5703</v>
          </cell>
        </row>
        <row r="354">
          <cell r="A354" t="str">
            <v>024.113</v>
          </cell>
          <cell r="B354" t="str">
            <v>H2</v>
          </cell>
          <cell r="C354" t="str">
            <v>EQUIPO BASICO (HERRAMIENTA MENOR)</v>
          </cell>
          <cell r="D354" t="str">
            <v>Herramienta</v>
          </cell>
          <cell r="E354" t="str">
            <v>UND</v>
          </cell>
          <cell r="F354">
            <v>0.35</v>
          </cell>
          <cell r="G354">
            <v>2536</v>
          </cell>
          <cell r="H354">
            <v>888</v>
          </cell>
        </row>
        <row r="355">
          <cell r="A355" t="str">
            <v>024.113</v>
          </cell>
          <cell r="B355" t="str">
            <v>I1565</v>
          </cell>
          <cell r="C355" t="str">
            <v>ACARREO INTERNO</v>
          </cell>
          <cell r="D355" t="str">
            <v>Insumo</v>
          </cell>
          <cell r="E355" t="str">
            <v>UND</v>
          </cell>
          <cell r="F355">
            <v>0.8</v>
          </cell>
          <cell r="G355">
            <v>1327</v>
          </cell>
          <cell r="H355">
            <v>1062</v>
          </cell>
        </row>
        <row r="357">
          <cell r="A357" t="str">
            <v>003.063</v>
          </cell>
          <cell r="B357" t="str">
            <v>-</v>
          </cell>
          <cell r="C357" t="str">
            <v>SUMINISTRO, TRANSPORTE E INSTALACION CARCAMO  A=0.30 m.  H=0.20 m. CON REJILLA PREFABRICADA (Incluye rejilla prefabricada concreto)</v>
          </cell>
          <cell r="D357" t="str">
            <v>Actividad</v>
          </cell>
          <cell r="E357" t="str">
            <v>ML</v>
          </cell>
          <cell r="H357">
            <v>69954</v>
          </cell>
        </row>
        <row r="358">
          <cell r="A358" t="str">
            <v>003.063</v>
          </cell>
          <cell r="B358" t="str">
            <v>AB5</v>
          </cell>
          <cell r="C358" t="str">
            <v>CONCRETO 3000 psi - 21 Mpa</v>
          </cell>
          <cell r="D358" t="str">
            <v>Analisis</v>
          </cell>
          <cell r="E358" t="str">
            <v>M3</v>
          </cell>
          <cell r="F358">
            <v>2.4E-2</v>
          </cell>
          <cell r="G358">
            <v>421155</v>
          </cell>
          <cell r="H358">
            <v>10108</v>
          </cell>
        </row>
        <row r="359">
          <cell r="A359" t="str">
            <v>003.063</v>
          </cell>
          <cell r="B359" t="str">
            <v>C30</v>
          </cell>
          <cell r="C359" t="str">
            <v>CUADRILLA BB TIPO 5 (1 OFICIAL + 5 AYUDANTE) (Instalaciones)</v>
          </cell>
          <cell r="D359" t="str">
            <v>Cuadrilla</v>
          </cell>
          <cell r="E359" t="str">
            <v>HR</v>
          </cell>
          <cell r="F359">
            <v>0.15</v>
          </cell>
          <cell r="G359">
            <v>46663</v>
          </cell>
          <cell r="H359">
            <v>6999</v>
          </cell>
        </row>
        <row r="360">
          <cell r="A360" t="str">
            <v>003.063</v>
          </cell>
          <cell r="B360" t="str">
            <v>E12</v>
          </cell>
          <cell r="C360" t="str">
            <v>EQUIPO DE TRANSPORTE</v>
          </cell>
          <cell r="D360" t="str">
            <v>Equipos</v>
          </cell>
          <cell r="E360" t="str">
            <v>DIA</v>
          </cell>
          <cell r="F360">
            <v>8.9999999999999993E-3</v>
          </cell>
          <cell r="G360">
            <v>131205</v>
          </cell>
          <cell r="H360">
            <v>1181</v>
          </cell>
        </row>
        <row r="361">
          <cell r="A361" t="str">
            <v>003.063</v>
          </cell>
          <cell r="B361" t="str">
            <v>H2</v>
          </cell>
          <cell r="C361" t="str">
            <v>EQUIPO BASICO (HERRAMIENTA MENOR)</v>
          </cell>
          <cell r="D361" t="str">
            <v>Herramienta</v>
          </cell>
          <cell r="E361" t="str">
            <v>UND</v>
          </cell>
          <cell r="F361">
            <v>0.36</v>
          </cell>
          <cell r="G361">
            <v>2536</v>
          </cell>
          <cell r="H361">
            <v>913</v>
          </cell>
        </row>
        <row r="362">
          <cell r="A362" t="str">
            <v>003.063</v>
          </cell>
          <cell r="B362" t="str">
            <v>I1097</v>
          </cell>
          <cell r="C362" t="str">
            <v>REJILLA SUMIDERO PLAQUETA (PEATONAL) A=40 CM. L=40 CM. E=6 CM. REF. P40402 TIPO TITAN O SIMILAR</v>
          </cell>
          <cell r="D362" t="str">
            <v>Insumo</v>
          </cell>
          <cell r="E362" t="str">
            <v>UND</v>
          </cell>
          <cell r="F362">
            <v>2.5</v>
          </cell>
          <cell r="G362">
            <v>18790</v>
          </cell>
          <cell r="H362">
            <v>46975</v>
          </cell>
        </row>
        <row r="363">
          <cell r="A363" t="str">
            <v>003.063</v>
          </cell>
          <cell r="B363" t="str">
            <v>I1565</v>
          </cell>
          <cell r="C363" t="str">
            <v>ACARREO INTERNO</v>
          </cell>
          <cell r="D363" t="str">
            <v>Insumo</v>
          </cell>
          <cell r="E363" t="str">
            <v>UND</v>
          </cell>
          <cell r="F363">
            <v>0.4</v>
          </cell>
          <cell r="G363">
            <v>1327</v>
          </cell>
          <cell r="H363">
            <v>531</v>
          </cell>
        </row>
        <row r="364">
          <cell r="A364" t="str">
            <v>003.063</v>
          </cell>
          <cell r="B364" t="str">
            <v>I427</v>
          </cell>
          <cell r="C364" t="str">
            <v>SIKA-1 IMPERMEABILIZANTE INTEGRAL MORTEROS O SIMILAR.</v>
          </cell>
          <cell r="D364" t="str">
            <v>Insumo</v>
          </cell>
          <cell r="E364" t="str">
            <v>KG</v>
          </cell>
          <cell r="F364">
            <v>0.32</v>
          </cell>
          <cell r="G364">
            <v>10146</v>
          </cell>
          <cell r="H364">
            <v>3247</v>
          </cell>
        </row>
        <row r="366">
          <cell r="A366" t="str">
            <v>033.097</v>
          </cell>
          <cell r="B366" t="str">
            <v>-</v>
          </cell>
          <cell r="C366" t="str">
            <v>SUMINISTRO, TRANSPORTE E INSTALACION RELLENO COMPACTADO CON MATERIAL DE OBRA</v>
          </cell>
          <cell r="D366" t="str">
            <v>Actividad</v>
          </cell>
          <cell r="E366" t="str">
            <v>M3</v>
          </cell>
          <cell r="H366">
            <v>23343</v>
          </cell>
        </row>
        <row r="367">
          <cell r="A367" t="str">
            <v>033.097</v>
          </cell>
          <cell r="B367" t="str">
            <v>C15</v>
          </cell>
          <cell r="C367" t="str">
            <v>CUADRILLA AA TIPO 3 (1 OFICIAL + 3 AYUDANTE) (Albañileria)</v>
          </cell>
          <cell r="D367" t="str">
            <v>Cuadrilla</v>
          </cell>
          <cell r="E367" t="str">
            <v>HR</v>
          </cell>
          <cell r="F367">
            <v>0.5</v>
          </cell>
          <cell r="G367">
            <v>29568</v>
          </cell>
          <cell r="H367">
            <v>14784</v>
          </cell>
        </row>
        <row r="368">
          <cell r="A368" t="str">
            <v>033.097</v>
          </cell>
          <cell r="B368" t="str">
            <v>E47</v>
          </cell>
          <cell r="C368" t="str">
            <v>VIBROCOMPACTADOR TIPO RANA</v>
          </cell>
          <cell r="D368" t="str">
            <v>Equipos</v>
          </cell>
          <cell r="E368" t="str">
            <v>DIA</v>
          </cell>
          <cell r="F368">
            <v>0.15</v>
          </cell>
          <cell r="G368">
            <v>43299</v>
          </cell>
          <cell r="H368">
            <v>6495</v>
          </cell>
        </row>
        <row r="369">
          <cell r="A369" t="str">
            <v>033.097</v>
          </cell>
          <cell r="B369" t="str">
            <v>H2</v>
          </cell>
          <cell r="C369" t="str">
            <v>EQUIPO BASICO (HERRAMIENTA MENOR)</v>
          </cell>
          <cell r="D369" t="str">
            <v>Herramienta</v>
          </cell>
          <cell r="E369" t="str">
            <v>UND</v>
          </cell>
          <cell r="F369">
            <v>0.5</v>
          </cell>
          <cell r="G369">
            <v>2536</v>
          </cell>
          <cell r="H369">
            <v>1268</v>
          </cell>
        </row>
        <row r="370">
          <cell r="A370" t="str">
            <v>033.097</v>
          </cell>
          <cell r="B370" t="str">
            <v>I1565</v>
          </cell>
          <cell r="C370" t="str">
            <v>ACARREO INTERNO</v>
          </cell>
          <cell r="D370" t="str">
            <v>Insumo</v>
          </cell>
          <cell r="E370" t="str">
            <v>UND</v>
          </cell>
          <cell r="F370">
            <v>0.6</v>
          </cell>
          <cell r="G370">
            <v>1327</v>
          </cell>
          <cell r="H370">
            <v>796</v>
          </cell>
        </row>
        <row r="372">
          <cell r="A372" t="str">
            <v>007.016</v>
          </cell>
          <cell r="B372" t="str">
            <v>-</v>
          </cell>
          <cell r="C372" t="str">
            <v>SUMINISTRO, TRANSPORTE E INSTALACION CHEQUE Roscado Red White 4"  (Incluye Universal).</v>
          </cell>
          <cell r="D372" t="str">
            <v>Actividad</v>
          </cell>
          <cell r="E372" t="str">
            <v>UND</v>
          </cell>
          <cell r="H372">
            <v>1745664</v>
          </cell>
        </row>
        <row r="373">
          <cell r="A373" t="str">
            <v>007.016</v>
          </cell>
          <cell r="B373" t="str">
            <v>C2</v>
          </cell>
          <cell r="C373" t="str">
            <v>CUADRILLA BB TIPO 1 (1 OFICIAL + 1 AYUDANTE) (Instalaciones)</v>
          </cell>
          <cell r="D373" t="str">
            <v>Cuadrilla</v>
          </cell>
          <cell r="E373" t="str">
            <v>HR</v>
          </cell>
          <cell r="F373">
            <v>2.27</v>
          </cell>
          <cell r="G373">
            <v>18383</v>
          </cell>
          <cell r="H373">
            <v>41729</v>
          </cell>
        </row>
        <row r="374">
          <cell r="A374" t="str">
            <v>007.016</v>
          </cell>
          <cell r="B374" t="str">
            <v>E12</v>
          </cell>
          <cell r="C374" t="str">
            <v>EQUIPO DE TRANSPORTE</v>
          </cell>
          <cell r="D374" t="str">
            <v>Equipos</v>
          </cell>
          <cell r="E374" t="str">
            <v>DIA</v>
          </cell>
          <cell r="F374">
            <v>0.25109999999999999</v>
          </cell>
          <cell r="G374">
            <v>131205</v>
          </cell>
          <cell r="H374">
            <v>32946</v>
          </cell>
        </row>
        <row r="375">
          <cell r="A375" t="str">
            <v>007.016</v>
          </cell>
          <cell r="B375" t="str">
            <v>H2</v>
          </cell>
          <cell r="C375" t="str">
            <v>EQUIPO BASICO (HERRAMIENTA MENOR)</v>
          </cell>
          <cell r="D375" t="str">
            <v>Herramienta</v>
          </cell>
          <cell r="E375" t="str">
            <v>UND</v>
          </cell>
          <cell r="F375">
            <v>0.15</v>
          </cell>
          <cell r="G375">
            <v>2536</v>
          </cell>
          <cell r="H375">
            <v>380</v>
          </cell>
        </row>
        <row r="376">
          <cell r="A376" t="str">
            <v>007.016</v>
          </cell>
          <cell r="B376" t="str">
            <v>I1565</v>
          </cell>
          <cell r="C376" t="str">
            <v>ACARREO INTERNO</v>
          </cell>
          <cell r="D376" t="str">
            <v>Insumo</v>
          </cell>
          <cell r="E376" t="str">
            <v>UND</v>
          </cell>
          <cell r="F376">
            <v>2.6</v>
          </cell>
          <cell r="G376">
            <v>1327</v>
          </cell>
          <cell r="H376">
            <v>3450</v>
          </cell>
        </row>
        <row r="377">
          <cell r="A377" t="str">
            <v>007.016</v>
          </cell>
          <cell r="B377" t="str">
            <v>I565</v>
          </cell>
          <cell r="C377" t="str">
            <v>CHEQUE TIPO R&amp;W ROSCADO  4" REF. 236 O SIMILAR</v>
          </cell>
          <cell r="D377" t="str">
            <v>Insumo</v>
          </cell>
          <cell r="E377" t="str">
            <v>UND</v>
          </cell>
          <cell r="F377">
            <v>1</v>
          </cell>
          <cell r="G377">
            <v>1514029</v>
          </cell>
          <cell r="H377">
            <v>1514029</v>
          </cell>
        </row>
        <row r="378">
          <cell r="A378" t="str">
            <v>007.016</v>
          </cell>
          <cell r="B378" t="str">
            <v>I569</v>
          </cell>
          <cell r="C378" t="str">
            <v>CINTA TEFLON 10 M 1/2"</v>
          </cell>
          <cell r="D378" t="str">
            <v>Insumo</v>
          </cell>
          <cell r="E378" t="str">
            <v>UND</v>
          </cell>
          <cell r="F378">
            <v>0.05</v>
          </cell>
          <cell r="G378">
            <v>931</v>
          </cell>
          <cell r="H378">
            <v>47</v>
          </cell>
        </row>
        <row r="379">
          <cell r="A379" t="str">
            <v>007.016</v>
          </cell>
          <cell r="B379" t="str">
            <v>I808</v>
          </cell>
          <cell r="C379" t="str">
            <v>UNIVERSAL ACERO GALVANIZADO - 4 "</v>
          </cell>
          <cell r="D379" t="str">
            <v>Insumo</v>
          </cell>
          <cell r="E379" t="str">
            <v>UND</v>
          </cell>
          <cell r="F379">
            <v>1</v>
          </cell>
          <cell r="G379">
            <v>153083</v>
          </cell>
          <cell r="H379">
            <v>153083</v>
          </cell>
        </row>
        <row r="381">
          <cell r="A381" t="str">
            <v>007.087</v>
          </cell>
          <cell r="B381" t="str">
            <v>-</v>
          </cell>
          <cell r="C381" t="str">
            <v>SUMINISTRO, TRANSPORTE E INSTALACION VALVULA BETA COMPUERTA ELASTICA 4"  EXTREMO LISO (Hierro ductil ASTM A-536 Clase 65-48-18). Incluye accesorios.</v>
          </cell>
          <cell r="D381" t="str">
            <v>Actividad</v>
          </cell>
          <cell r="E381" t="str">
            <v>UND</v>
          </cell>
          <cell r="H381">
            <v>1136226</v>
          </cell>
        </row>
        <row r="382">
          <cell r="A382" t="str">
            <v>007.087</v>
          </cell>
          <cell r="B382" t="str">
            <v>C23</v>
          </cell>
          <cell r="C382" t="str">
            <v>CUADRILLA BB TIPO 4 (1 OFICIAL + 4 AYUDANTE) (Instalaciones)</v>
          </cell>
          <cell r="D382" t="str">
            <v>Cuadrilla</v>
          </cell>
          <cell r="E382" t="str">
            <v>HR</v>
          </cell>
          <cell r="F382">
            <v>5</v>
          </cell>
          <cell r="G382">
            <v>39593</v>
          </cell>
          <cell r="H382">
            <v>197965</v>
          </cell>
        </row>
        <row r="383">
          <cell r="A383" t="str">
            <v>007.087</v>
          </cell>
          <cell r="B383" t="str">
            <v>E12</v>
          </cell>
          <cell r="C383" t="str">
            <v>EQUIPO DE TRANSPORTE</v>
          </cell>
          <cell r="D383" t="str">
            <v>Equipos</v>
          </cell>
          <cell r="E383" t="str">
            <v>DIA</v>
          </cell>
          <cell r="F383">
            <v>0.1331</v>
          </cell>
          <cell r="G383">
            <v>131205</v>
          </cell>
          <cell r="H383">
            <v>17463</v>
          </cell>
        </row>
        <row r="384">
          <cell r="A384" t="str">
            <v>007.087</v>
          </cell>
          <cell r="B384" t="str">
            <v>H2</v>
          </cell>
          <cell r="C384" t="str">
            <v>EQUIPO BASICO (HERRAMIENTA MENOR)</v>
          </cell>
          <cell r="D384" t="str">
            <v>Herramienta</v>
          </cell>
          <cell r="E384" t="str">
            <v>UND</v>
          </cell>
          <cell r="F384">
            <v>0.4</v>
          </cell>
          <cell r="G384">
            <v>2536</v>
          </cell>
          <cell r="H384">
            <v>1014</v>
          </cell>
        </row>
        <row r="385">
          <cell r="A385" t="str">
            <v>007.087</v>
          </cell>
          <cell r="B385" t="str">
            <v>I1565</v>
          </cell>
          <cell r="C385" t="str">
            <v>ACARREO INTERNO</v>
          </cell>
          <cell r="D385" t="str">
            <v>Insumo</v>
          </cell>
          <cell r="E385" t="str">
            <v>UND</v>
          </cell>
          <cell r="F385">
            <v>11</v>
          </cell>
          <cell r="G385">
            <v>1327</v>
          </cell>
          <cell r="H385">
            <v>14597</v>
          </cell>
        </row>
        <row r="386">
          <cell r="A386" t="str">
            <v>007.087</v>
          </cell>
          <cell r="B386" t="str">
            <v>I799</v>
          </cell>
          <cell r="C386" t="str">
            <v>UNION UNIVERSAL 4" HIERRO DUCTIL</v>
          </cell>
          <cell r="D386" t="str">
            <v>Insumo</v>
          </cell>
          <cell r="E386" t="str">
            <v>UND</v>
          </cell>
          <cell r="F386">
            <v>2</v>
          </cell>
          <cell r="G386">
            <v>106492</v>
          </cell>
          <cell r="H386">
            <v>212984</v>
          </cell>
        </row>
        <row r="387">
          <cell r="A387" t="str">
            <v>007.087</v>
          </cell>
          <cell r="B387" t="str">
            <v>I815</v>
          </cell>
          <cell r="C387" t="str">
            <v>VALVULA DOBLE COMPUERTA ELASTICA EXTREMO LISO, H.D ASTM 536   4"</v>
          </cell>
          <cell r="D387" t="str">
            <v>Insumo</v>
          </cell>
          <cell r="E387" t="str">
            <v>UND</v>
          </cell>
          <cell r="F387">
            <v>1</v>
          </cell>
          <cell r="G387">
            <v>692203</v>
          </cell>
          <cell r="H387">
            <v>692203</v>
          </cell>
        </row>
        <row r="389">
          <cell r="A389" t="str">
            <v>007.011</v>
          </cell>
          <cell r="B389" t="str">
            <v>-</v>
          </cell>
          <cell r="C389" t="str">
            <v>SUMINISTRO, TRANSPORTE E INSTALACION CHEQUE Roscado Red White 1"  (Incluye Universal).</v>
          </cell>
          <cell r="D389" t="str">
            <v>Actividad</v>
          </cell>
          <cell r="E389" t="str">
            <v>UND</v>
          </cell>
          <cell r="H389">
            <v>135262</v>
          </cell>
        </row>
        <row r="390">
          <cell r="A390" t="str">
            <v>007.011</v>
          </cell>
          <cell r="B390" t="str">
            <v>C2</v>
          </cell>
          <cell r="C390" t="str">
            <v>CUADRILLA BB TIPO 1 (1 OFICIAL + 1 AYUDANTE) (Instalaciones)</v>
          </cell>
          <cell r="D390" t="str">
            <v>Cuadrilla</v>
          </cell>
          <cell r="E390" t="str">
            <v>HR</v>
          </cell>
          <cell r="F390">
            <v>2.27</v>
          </cell>
          <cell r="G390">
            <v>18383</v>
          </cell>
          <cell r="H390">
            <v>41729</v>
          </cell>
        </row>
        <row r="391">
          <cell r="A391" t="str">
            <v>007.011</v>
          </cell>
          <cell r="B391" t="str">
            <v>E12</v>
          </cell>
          <cell r="C391" t="str">
            <v>EQUIPO DE TRANSPORTE</v>
          </cell>
          <cell r="D391" t="str">
            <v>Equipos</v>
          </cell>
          <cell r="E391" t="str">
            <v>DIA</v>
          </cell>
          <cell r="F391">
            <v>1.8800000000000001E-2</v>
          </cell>
          <cell r="G391">
            <v>131205</v>
          </cell>
          <cell r="H391">
            <v>2467</v>
          </cell>
        </row>
        <row r="392">
          <cell r="A392" t="str">
            <v>007.011</v>
          </cell>
          <cell r="B392" t="str">
            <v>H2</v>
          </cell>
          <cell r="C392" t="str">
            <v>EQUIPO BASICO (HERRAMIENTA MENOR)</v>
          </cell>
          <cell r="D392" t="str">
            <v>Herramienta</v>
          </cell>
          <cell r="E392" t="str">
            <v>UND</v>
          </cell>
          <cell r="F392">
            <v>0.15</v>
          </cell>
          <cell r="G392">
            <v>2536</v>
          </cell>
          <cell r="H392">
            <v>380</v>
          </cell>
        </row>
        <row r="393">
          <cell r="A393" t="str">
            <v>007.011</v>
          </cell>
          <cell r="B393" t="str">
            <v>I1565</v>
          </cell>
          <cell r="C393" t="str">
            <v>ACARREO INTERNO</v>
          </cell>
          <cell r="D393" t="str">
            <v>Insumo</v>
          </cell>
          <cell r="E393" t="str">
            <v>UND</v>
          </cell>
          <cell r="F393">
            <v>2.6</v>
          </cell>
          <cell r="G393">
            <v>1327</v>
          </cell>
          <cell r="H393">
            <v>3450</v>
          </cell>
        </row>
        <row r="394">
          <cell r="A394" t="str">
            <v>007.011</v>
          </cell>
          <cell r="B394" t="str">
            <v>I559</v>
          </cell>
          <cell r="C394" t="str">
            <v>CHEQUE TIPO R&amp;W ROSCADO  1" REF. 236 O SIMILAR</v>
          </cell>
          <cell r="D394" t="str">
            <v>Insumo</v>
          </cell>
          <cell r="E394" t="str">
            <v>UND</v>
          </cell>
          <cell r="F394">
            <v>1</v>
          </cell>
          <cell r="G394">
            <v>78204</v>
          </cell>
          <cell r="H394">
            <v>78204</v>
          </cell>
        </row>
        <row r="395">
          <cell r="A395" t="str">
            <v>007.011</v>
          </cell>
          <cell r="B395" t="str">
            <v>I569</v>
          </cell>
          <cell r="C395" t="str">
            <v>CINTA TEFLON 10 M 1/2"</v>
          </cell>
          <cell r="D395" t="str">
            <v>Insumo</v>
          </cell>
          <cell r="E395" t="str">
            <v>UND</v>
          </cell>
          <cell r="F395">
            <v>0.05</v>
          </cell>
          <cell r="G395">
            <v>931</v>
          </cell>
          <cell r="H395">
            <v>47</v>
          </cell>
        </row>
        <row r="396">
          <cell r="A396" t="str">
            <v>007.011</v>
          </cell>
          <cell r="B396" t="str">
            <v>I761</v>
          </cell>
          <cell r="C396" t="str">
            <v>UNIIVERSAL 1"  GALVANIZADO</v>
          </cell>
          <cell r="D396" t="str">
            <v>Insumo</v>
          </cell>
          <cell r="E396" t="str">
            <v>UND</v>
          </cell>
          <cell r="F396">
            <v>1</v>
          </cell>
          <cell r="G396">
            <v>8985</v>
          </cell>
          <cell r="H396">
            <v>8985</v>
          </cell>
        </row>
        <row r="398">
          <cell r="A398" t="str">
            <v>003.013</v>
          </cell>
          <cell r="B398" t="str">
            <v>-</v>
          </cell>
          <cell r="C398" t="str">
            <v>SUMINISTRO, TRANSPORTE E INSTALACION PUNTO DESAGUE PVC   2" Aparatos sanitarios y desagues  (INCLUYE CODO, YEE Y ACCESORIOS)</v>
          </cell>
          <cell r="D398" t="str">
            <v>Actividad</v>
          </cell>
          <cell r="E398" t="str">
            <v>UND</v>
          </cell>
          <cell r="H398">
            <v>74202</v>
          </cell>
        </row>
        <row r="399">
          <cell r="A399" t="str">
            <v>003.013</v>
          </cell>
          <cell r="B399" t="str">
            <v>C9</v>
          </cell>
          <cell r="C399" t="str">
            <v>CUADRILLA BB TIPO 2 (1 OFICIAL + 2 AYUDANTE) (Instalaciones)</v>
          </cell>
          <cell r="D399" t="str">
            <v>Cuadrilla</v>
          </cell>
          <cell r="E399" t="str">
            <v>HR</v>
          </cell>
          <cell r="F399">
            <v>1.35</v>
          </cell>
          <cell r="G399">
            <v>25453</v>
          </cell>
          <cell r="H399">
            <v>34362</v>
          </cell>
        </row>
        <row r="400">
          <cell r="A400" t="str">
            <v>003.013</v>
          </cell>
          <cell r="B400" t="str">
            <v>E12</v>
          </cell>
          <cell r="C400" t="str">
            <v>EQUIPO DE TRANSPORTE</v>
          </cell>
          <cell r="D400" t="str">
            <v>Equipos</v>
          </cell>
          <cell r="E400" t="str">
            <v>DIA</v>
          </cell>
          <cell r="F400">
            <v>5.0000000000000001E-3</v>
          </cell>
          <cell r="G400">
            <v>131205</v>
          </cell>
          <cell r="H400">
            <v>656</v>
          </cell>
        </row>
        <row r="401">
          <cell r="A401" t="str">
            <v>003.013</v>
          </cell>
          <cell r="B401" t="str">
            <v>H2</v>
          </cell>
          <cell r="C401" t="str">
            <v>EQUIPO BASICO (HERRAMIENTA MENOR)</v>
          </cell>
          <cell r="D401" t="str">
            <v>Herramienta</v>
          </cell>
          <cell r="E401" t="str">
            <v>UND</v>
          </cell>
          <cell r="F401">
            <v>0.2</v>
          </cell>
          <cell r="G401">
            <v>2536</v>
          </cell>
          <cell r="H401">
            <v>507</v>
          </cell>
        </row>
        <row r="402">
          <cell r="A402" t="str">
            <v>003.013</v>
          </cell>
          <cell r="B402" t="str">
            <v>I1565</v>
          </cell>
          <cell r="C402" t="str">
            <v>ACARREO INTERNO</v>
          </cell>
          <cell r="D402" t="str">
            <v>Insumo</v>
          </cell>
          <cell r="E402" t="str">
            <v>UND</v>
          </cell>
          <cell r="F402">
            <v>2.4</v>
          </cell>
          <cell r="G402">
            <v>1327</v>
          </cell>
          <cell r="H402">
            <v>3185</v>
          </cell>
        </row>
        <row r="403">
          <cell r="A403" t="str">
            <v>003.013</v>
          </cell>
          <cell r="B403" t="str">
            <v>I574</v>
          </cell>
          <cell r="C403" t="str">
            <v>CODO 90° 1/4 CXC SANITARIO 2''</v>
          </cell>
          <cell r="D403" t="str">
            <v>Insumo</v>
          </cell>
          <cell r="E403" t="str">
            <v>UND</v>
          </cell>
          <cell r="F403">
            <v>1</v>
          </cell>
          <cell r="G403">
            <v>3107</v>
          </cell>
          <cell r="H403">
            <v>3107</v>
          </cell>
        </row>
        <row r="404">
          <cell r="A404" t="str">
            <v>003.013</v>
          </cell>
          <cell r="B404" t="str">
            <v>I614</v>
          </cell>
          <cell r="C404" t="str">
            <v>LIMPIADOR REM PVC 760 GRMS. (1/4)</v>
          </cell>
          <cell r="D404" t="str">
            <v>Insumo</v>
          </cell>
          <cell r="E404" t="str">
            <v>UND</v>
          </cell>
          <cell r="F404">
            <v>0.05</v>
          </cell>
          <cell r="G404">
            <v>45425</v>
          </cell>
          <cell r="H404">
            <v>2271</v>
          </cell>
        </row>
        <row r="405">
          <cell r="A405" t="str">
            <v>003.013</v>
          </cell>
          <cell r="B405" t="str">
            <v>I647</v>
          </cell>
          <cell r="C405" t="str">
            <v>SOLDADURA PVC LIQUIDA 1/4</v>
          </cell>
          <cell r="D405" t="str">
            <v>Insumo</v>
          </cell>
          <cell r="E405" t="str">
            <v>UND</v>
          </cell>
          <cell r="F405">
            <v>0.05</v>
          </cell>
          <cell r="G405">
            <v>94162</v>
          </cell>
          <cell r="H405">
            <v>4708</v>
          </cell>
        </row>
        <row r="406">
          <cell r="A406" t="str">
            <v>003.013</v>
          </cell>
          <cell r="B406" t="str">
            <v>I752</v>
          </cell>
          <cell r="C406" t="str">
            <v xml:space="preserve">TUBO PVC SANITARIO 2'' </v>
          </cell>
          <cell r="D406" t="str">
            <v>Insumo</v>
          </cell>
          <cell r="E406" t="str">
            <v>M</v>
          </cell>
          <cell r="F406">
            <v>1.55</v>
          </cell>
          <cell r="G406">
            <v>11785</v>
          </cell>
          <cell r="H406">
            <v>18267</v>
          </cell>
        </row>
        <row r="407">
          <cell r="A407" t="str">
            <v>003.013</v>
          </cell>
          <cell r="B407" t="str">
            <v>I825</v>
          </cell>
          <cell r="C407" t="str">
            <v xml:space="preserve">YEE SANITARIA 2'' </v>
          </cell>
          <cell r="D407" t="str">
            <v>Insumo</v>
          </cell>
          <cell r="E407" t="str">
            <v>UND</v>
          </cell>
          <cell r="F407">
            <v>1</v>
          </cell>
          <cell r="G407">
            <v>7139</v>
          </cell>
          <cell r="H407">
            <v>7139</v>
          </cell>
        </row>
        <row r="409">
          <cell r="A409" t="str">
            <v>003.014</v>
          </cell>
          <cell r="B409" t="str">
            <v>-</v>
          </cell>
          <cell r="C409" t="str">
            <v>SUMINISTRO, TRANSPORTE E INSTALACION PUNTO DESAGUE PVC   3"  Aparatos sanitarios y desagues  (INCLUYE CODO, YEE Y ACCESORIOS)</v>
          </cell>
          <cell r="D409" t="str">
            <v>Actividad</v>
          </cell>
          <cell r="E409" t="str">
            <v>UND</v>
          </cell>
          <cell r="H409">
            <v>95232</v>
          </cell>
        </row>
        <row r="410">
          <cell r="A410" t="str">
            <v>003.014</v>
          </cell>
          <cell r="B410" t="str">
            <v>C9</v>
          </cell>
          <cell r="C410" t="str">
            <v>CUADRILLA BB TIPO 2 (1 OFICIAL + 2 AYUDANTE) (Instalaciones)</v>
          </cell>
          <cell r="D410" t="str">
            <v>Cuadrilla</v>
          </cell>
          <cell r="E410" t="str">
            <v>HR</v>
          </cell>
          <cell r="F410">
            <v>1.35</v>
          </cell>
          <cell r="G410">
            <v>25453</v>
          </cell>
          <cell r="H410">
            <v>34362</v>
          </cell>
        </row>
        <row r="411">
          <cell r="A411" t="str">
            <v>003.014</v>
          </cell>
          <cell r="B411" t="str">
            <v>E12</v>
          </cell>
          <cell r="C411" t="str">
            <v>EQUIPO DE TRANSPORTE</v>
          </cell>
          <cell r="D411" t="str">
            <v>Equipos</v>
          </cell>
          <cell r="E411" t="str">
            <v>DIA</v>
          </cell>
          <cell r="F411">
            <v>8.0000000000000002E-3</v>
          </cell>
          <cell r="G411">
            <v>131205</v>
          </cell>
          <cell r="H411">
            <v>1050</v>
          </cell>
        </row>
        <row r="412">
          <cell r="A412" t="str">
            <v>003.014</v>
          </cell>
          <cell r="B412" t="str">
            <v>H2</v>
          </cell>
          <cell r="C412" t="str">
            <v>EQUIPO BASICO (HERRAMIENTA MENOR)</v>
          </cell>
          <cell r="D412" t="str">
            <v>Herramienta</v>
          </cell>
          <cell r="E412" t="str">
            <v>UND</v>
          </cell>
          <cell r="F412">
            <v>0.2</v>
          </cell>
          <cell r="G412">
            <v>2536</v>
          </cell>
          <cell r="H412">
            <v>507</v>
          </cell>
        </row>
        <row r="413">
          <cell r="A413" t="str">
            <v>003.014</v>
          </cell>
          <cell r="B413" t="str">
            <v>I1565</v>
          </cell>
          <cell r="C413" t="str">
            <v>ACARREO INTERNO</v>
          </cell>
          <cell r="D413" t="str">
            <v>Insumo</v>
          </cell>
          <cell r="E413" t="str">
            <v>UND</v>
          </cell>
          <cell r="F413">
            <v>2.4</v>
          </cell>
          <cell r="G413">
            <v>1327</v>
          </cell>
          <cell r="H413">
            <v>3185</v>
          </cell>
        </row>
        <row r="414">
          <cell r="A414" t="str">
            <v>003.014</v>
          </cell>
          <cell r="B414" t="str">
            <v>I575</v>
          </cell>
          <cell r="C414" t="str">
            <v>CODO 90° 1/4 CXC SANITARIO 3''</v>
          </cell>
          <cell r="D414" t="str">
            <v>Insumo</v>
          </cell>
          <cell r="E414" t="str">
            <v>UND</v>
          </cell>
          <cell r="F414">
            <v>1</v>
          </cell>
          <cell r="G414">
            <v>7208</v>
          </cell>
          <cell r="H414">
            <v>7208</v>
          </cell>
        </row>
        <row r="415">
          <cell r="A415" t="str">
            <v>003.014</v>
          </cell>
          <cell r="B415" t="str">
            <v>I614</v>
          </cell>
          <cell r="C415" t="str">
            <v>LIMPIADOR REM PVC 760 GRMS. (1/4)</v>
          </cell>
          <cell r="D415" t="str">
            <v>Insumo</v>
          </cell>
          <cell r="E415" t="str">
            <v>UND</v>
          </cell>
          <cell r="F415">
            <v>0.05</v>
          </cell>
          <cell r="G415">
            <v>45425</v>
          </cell>
          <cell r="H415">
            <v>2271</v>
          </cell>
        </row>
        <row r="416">
          <cell r="A416" t="str">
            <v>003.014</v>
          </cell>
          <cell r="B416" t="str">
            <v>I647</v>
          </cell>
          <cell r="C416" t="str">
            <v>SOLDADURA PVC LIQUIDA 1/4</v>
          </cell>
          <cell r="D416" t="str">
            <v>Insumo</v>
          </cell>
          <cell r="E416" t="str">
            <v>UND</v>
          </cell>
          <cell r="F416">
            <v>0.05</v>
          </cell>
          <cell r="G416">
            <v>94162</v>
          </cell>
          <cell r="H416">
            <v>4708</v>
          </cell>
        </row>
        <row r="417">
          <cell r="A417" t="str">
            <v>003.014</v>
          </cell>
          <cell r="B417" t="str">
            <v>I753</v>
          </cell>
          <cell r="C417" t="str">
            <v>TUBO PVC SANITARIO 3"</v>
          </cell>
          <cell r="D417" t="str">
            <v>Insumo</v>
          </cell>
          <cell r="E417" t="str">
            <v>M</v>
          </cell>
          <cell r="F417">
            <v>1.55</v>
          </cell>
          <cell r="G417">
            <v>17602</v>
          </cell>
          <cell r="H417">
            <v>27283</v>
          </cell>
        </row>
        <row r="418">
          <cell r="A418" t="str">
            <v>003.014</v>
          </cell>
          <cell r="B418" t="str">
            <v>I826</v>
          </cell>
          <cell r="C418" t="str">
            <v xml:space="preserve">YEE SANITARIA 3'' </v>
          </cell>
          <cell r="D418" t="str">
            <v>Insumo</v>
          </cell>
          <cell r="E418" t="str">
            <v>UND</v>
          </cell>
          <cell r="F418">
            <v>1</v>
          </cell>
          <cell r="G418">
            <v>14658</v>
          </cell>
          <cell r="H418">
            <v>14658</v>
          </cell>
        </row>
        <row r="420">
          <cell r="A420" t="str">
            <v>003.015</v>
          </cell>
          <cell r="B420" t="str">
            <v>-</v>
          </cell>
          <cell r="C420" t="str">
            <v>SUMINISTRO, TRANSPORTE E INSTALACION PUNTO DESAGUE PVC   4" Aparatos sanitarios (INCLUYE CODO, YEE Y ACCESORIOS)</v>
          </cell>
          <cell r="D420" t="str">
            <v>Actividad</v>
          </cell>
          <cell r="E420" t="str">
            <v>UND</v>
          </cell>
          <cell r="H420">
            <v>126650</v>
          </cell>
        </row>
        <row r="421">
          <cell r="A421" t="str">
            <v>003.015</v>
          </cell>
          <cell r="B421" t="str">
            <v>C9</v>
          </cell>
          <cell r="C421" t="str">
            <v>CUADRILLA BB TIPO 2 (1 OFICIAL + 2 AYUDANTE) (Instalaciones)</v>
          </cell>
          <cell r="D421" t="str">
            <v>Cuadrilla</v>
          </cell>
          <cell r="E421" t="str">
            <v>HR</v>
          </cell>
          <cell r="F421">
            <v>1.35</v>
          </cell>
          <cell r="G421">
            <v>25453</v>
          </cell>
          <cell r="H421">
            <v>34362</v>
          </cell>
        </row>
        <row r="422">
          <cell r="A422" t="str">
            <v>003.015</v>
          </cell>
          <cell r="B422" t="str">
            <v>E12</v>
          </cell>
          <cell r="C422" t="str">
            <v>EQUIPO DE TRANSPORTE</v>
          </cell>
          <cell r="D422" t="str">
            <v>Equipos</v>
          </cell>
          <cell r="E422" t="str">
            <v>DIA</v>
          </cell>
          <cell r="F422">
            <v>1.2999999999999999E-2</v>
          </cell>
          <cell r="G422">
            <v>131205</v>
          </cell>
          <cell r="H422">
            <v>1706</v>
          </cell>
        </row>
        <row r="423">
          <cell r="A423" t="str">
            <v>003.015</v>
          </cell>
          <cell r="B423" t="str">
            <v>H2</v>
          </cell>
          <cell r="C423" t="str">
            <v>EQUIPO BASICO (HERRAMIENTA MENOR)</v>
          </cell>
          <cell r="D423" t="str">
            <v>Herramienta</v>
          </cell>
          <cell r="E423" t="str">
            <v>UND</v>
          </cell>
          <cell r="F423">
            <v>0.2</v>
          </cell>
          <cell r="G423">
            <v>2536</v>
          </cell>
          <cell r="H423">
            <v>507</v>
          </cell>
        </row>
        <row r="424">
          <cell r="A424" t="str">
            <v>003.015</v>
          </cell>
          <cell r="B424" t="str">
            <v>I1565</v>
          </cell>
          <cell r="C424" t="str">
            <v>ACARREO INTERNO</v>
          </cell>
          <cell r="D424" t="str">
            <v>Insumo</v>
          </cell>
          <cell r="E424" t="str">
            <v>UND</v>
          </cell>
          <cell r="F424">
            <v>2.4</v>
          </cell>
          <cell r="G424">
            <v>1327</v>
          </cell>
          <cell r="H424">
            <v>3185</v>
          </cell>
        </row>
        <row r="425">
          <cell r="A425" t="str">
            <v>003.015</v>
          </cell>
          <cell r="B425" t="str">
            <v>I576</v>
          </cell>
          <cell r="C425" t="str">
            <v>CODO 90° 1/4 CXC SANITARIO 4''</v>
          </cell>
          <cell r="D425" t="str">
            <v>Insumo</v>
          </cell>
          <cell r="E425" t="str">
            <v>UND</v>
          </cell>
          <cell r="F425">
            <v>1</v>
          </cell>
          <cell r="G425">
            <v>12418</v>
          </cell>
          <cell r="H425">
            <v>12418</v>
          </cell>
        </row>
        <row r="426">
          <cell r="A426" t="str">
            <v>003.015</v>
          </cell>
          <cell r="B426" t="str">
            <v>I614</v>
          </cell>
          <cell r="C426" t="str">
            <v>LIMPIADOR REM PVC 760 GRMS. (1/4)</v>
          </cell>
          <cell r="D426" t="str">
            <v>Insumo</v>
          </cell>
          <cell r="E426" t="str">
            <v>UND</v>
          </cell>
          <cell r="F426">
            <v>0.08</v>
          </cell>
          <cell r="G426">
            <v>45425</v>
          </cell>
          <cell r="H426">
            <v>3634</v>
          </cell>
        </row>
        <row r="427">
          <cell r="A427" t="str">
            <v>003.015</v>
          </cell>
          <cell r="B427" t="str">
            <v>I647</v>
          </cell>
          <cell r="C427" t="str">
            <v>SOLDADURA PVC LIQUIDA 1/4</v>
          </cell>
          <cell r="D427" t="str">
            <v>Insumo</v>
          </cell>
          <cell r="E427" t="str">
            <v>UND</v>
          </cell>
          <cell r="F427">
            <v>0.08</v>
          </cell>
          <cell r="G427">
            <v>94162</v>
          </cell>
          <cell r="H427">
            <v>7533</v>
          </cell>
        </row>
        <row r="428">
          <cell r="A428" t="str">
            <v>003.015</v>
          </cell>
          <cell r="B428" t="str">
            <v>I754</v>
          </cell>
          <cell r="C428" t="str">
            <v xml:space="preserve">TUBO PVC SANITARIO 4" </v>
          </cell>
          <cell r="D428" t="str">
            <v>Insumo</v>
          </cell>
          <cell r="E428" t="str">
            <v>M</v>
          </cell>
          <cell r="F428">
            <v>1.55</v>
          </cell>
          <cell r="G428">
            <v>24534</v>
          </cell>
          <cell r="H428">
            <v>38028</v>
          </cell>
        </row>
        <row r="429">
          <cell r="A429" t="str">
            <v>003.015</v>
          </cell>
          <cell r="B429" t="str">
            <v>I827</v>
          </cell>
          <cell r="C429" t="str">
            <v xml:space="preserve">YEE SANITARIA 4'' </v>
          </cell>
          <cell r="D429" t="str">
            <v>Insumo</v>
          </cell>
          <cell r="E429" t="str">
            <v>UND</v>
          </cell>
          <cell r="F429">
            <v>1</v>
          </cell>
          <cell r="G429">
            <v>25277</v>
          </cell>
          <cell r="H429">
            <v>25277</v>
          </cell>
        </row>
        <row r="431">
          <cell r="A431" t="str">
            <v>003.022</v>
          </cell>
          <cell r="B431" t="str">
            <v>-</v>
          </cell>
          <cell r="C431" t="str">
            <v>SUMINISTRO, TRANSPORTE E INSTALACION TUBERIA PVC-S 1 1/2" (VENTILACION Y AGUAS LLUVIAS, INCLUYE ACCESORIOS)</v>
          </cell>
          <cell r="D431" t="str">
            <v>Actividad</v>
          </cell>
          <cell r="E431" t="str">
            <v>ML</v>
          </cell>
          <cell r="H431">
            <v>16864</v>
          </cell>
        </row>
        <row r="432">
          <cell r="A432" t="str">
            <v>003.022</v>
          </cell>
          <cell r="B432" t="str">
            <v>C16</v>
          </cell>
          <cell r="C432" t="str">
            <v>CUADRILLA BB TIPO 3 (1 OFICIAL + 3 AYUDANTE) (Instalaciones)</v>
          </cell>
          <cell r="D432" t="str">
            <v>Cuadrilla</v>
          </cell>
          <cell r="E432" t="str">
            <v>HR</v>
          </cell>
          <cell r="F432">
            <v>0.18</v>
          </cell>
          <cell r="G432">
            <v>32523</v>
          </cell>
          <cell r="H432">
            <v>5854</v>
          </cell>
        </row>
        <row r="433">
          <cell r="A433" t="str">
            <v>003.022</v>
          </cell>
          <cell r="B433" t="str">
            <v>E12</v>
          </cell>
          <cell r="C433" t="str">
            <v>EQUIPO DE TRANSPORTE</v>
          </cell>
          <cell r="D433" t="str">
            <v>Equipos</v>
          </cell>
          <cell r="E433" t="str">
            <v>DIA</v>
          </cell>
          <cell r="F433">
            <v>1E-3</v>
          </cell>
          <cell r="G433">
            <v>131205</v>
          </cell>
          <cell r="H433">
            <v>131</v>
          </cell>
        </row>
        <row r="434">
          <cell r="A434" t="str">
            <v>003.022</v>
          </cell>
          <cell r="B434" t="str">
            <v>H2</v>
          </cell>
          <cell r="C434" t="str">
            <v>EQUIPO BASICO (HERRAMIENTA MENOR)</v>
          </cell>
          <cell r="D434" t="str">
            <v>Herramienta</v>
          </cell>
          <cell r="E434" t="str">
            <v>UND</v>
          </cell>
          <cell r="F434">
            <v>0.25</v>
          </cell>
          <cell r="G434">
            <v>2536</v>
          </cell>
          <cell r="H434">
            <v>634</v>
          </cell>
        </row>
        <row r="435">
          <cell r="A435" t="str">
            <v>003.022</v>
          </cell>
          <cell r="B435" t="str">
            <v>I1565</v>
          </cell>
          <cell r="C435" t="str">
            <v>ACARREO INTERNO</v>
          </cell>
          <cell r="D435" t="str">
            <v>Insumo</v>
          </cell>
          <cell r="E435" t="str">
            <v>UND</v>
          </cell>
          <cell r="F435">
            <v>0.3</v>
          </cell>
          <cell r="G435">
            <v>1327</v>
          </cell>
          <cell r="H435">
            <v>398</v>
          </cell>
        </row>
        <row r="436">
          <cell r="A436" t="str">
            <v>003.022</v>
          </cell>
          <cell r="B436" t="str">
            <v>I521</v>
          </cell>
          <cell r="C436" t="str">
            <v>ABRAZADERA EN ACERO</v>
          </cell>
          <cell r="D436" t="str">
            <v>Insumo</v>
          </cell>
          <cell r="E436" t="str">
            <v>UND</v>
          </cell>
          <cell r="F436">
            <v>0.63</v>
          </cell>
          <cell r="G436">
            <v>2074</v>
          </cell>
          <cell r="H436">
            <v>1307</v>
          </cell>
        </row>
        <row r="437">
          <cell r="A437" t="str">
            <v>003.022</v>
          </cell>
          <cell r="B437" t="str">
            <v>I614</v>
          </cell>
          <cell r="C437" t="str">
            <v>LIMPIADOR REM PVC 760 GRMS. (1/4)</v>
          </cell>
          <cell r="D437" t="str">
            <v>Insumo</v>
          </cell>
          <cell r="E437" t="str">
            <v>UND</v>
          </cell>
          <cell r="F437">
            <v>0.02</v>
          </cell>
          <cell r="G437">
            <v>45425</v>
          </cell>
          <cell r="H437">
            <v>909</v>
          </cell>
        </row>
        <row r="438">
          <cell r="A438" t="str">
            <v>003.022</v>
          </cell>
          <cell r="B438" t="str">
            <v>I647</v>
          </cell>
          <cell r="C438" t="str">
            <v>SOLDADURA PVC LIQUIDA 1/4</v>
          </cell>
          <cell r="D438" t="str">
            <v>Insumo</v>
          </cell>
          <cell r="E438" t="str">
            <v>UND</v>
          </cell>
          <cell r="F438">
            <v>0.02</v>
          </cell>
          <cell r="G438">
            <v>94162</v>
          </cell>
          <cell r="H438">
            <v>1883</v>
          </cell>
        </row>
        <row r="439">
          <cell r="A439" t="str">
            <v>003.022</v>
          </cell>
          <cell r="B439" t="str">
            <v>I748</v>
          </cell>
          <cell r="C439" t="str">
            <v xml:space="preserve">TUBO PVC A.LL-VENTILACION  1 1/2'' </v>
          </cell>
          <cell r="D439" t="str">
            <v>Insumo</v>
          </cell>
          <cell r="E439" t="str">
            <v>M</v>
          </cell>
          <cell r="F439">
            <v>1.03</v>
          </cell>
          <cell r="G439">
            <v>5241</v>
          </cell>
          <cell r="H439">
            <v>5398</v>
          </cell>
        </row>
        <row r="440">
          <cell r="A440" t="str">
            <v>003.022</v>
          </cell>
          <cell r="B440" t="str">
            <v>I797</v>
          </cell>
          <cell r="C440" t="str">
            <v>UNION SANITARIA 1 1/2" PVC</v>
          </cell>
          <cell r="D440" t="str">
            <v>Insumo</v>
          </cell>
          <cell r="E440" t="str">
            <v>UND</v>
          </cell>
          <cell r="F440">
            <v>0.16</v>
          </cell>
          <cell r="G440">
            <v>2188</v>
          </cell>
          <cell r="H440">
            <v>350</v>
          </cell>
        </row>
        <row r="442">
          <cell r="A442" t="str">
            <v>003.023</v>
          </cell>
          <cell r="B442" t="str">
            <v>-</v>
          </cell>
          <cell r="C442" t="str">
            <v>SUMINISTRO, TRANSPORTE E INSTALACION TUBERIA PVC-S 2" (VENTILACION Y AGUAS LLUVIAS, INCLUYE ACCESORIOS)</v>
          </cell>
          <cell r="D442" t="str">
            <v>Actividad</v>
          </cell>
          <cell r="E442" t="str">
            <v>ML</v>
          </cell>
          <cell r="H442">
            <v>20011</v>
          </cell>
        </row>
        <row r="443">
          <cell r="A443" t="str">
            <v>003.023</v>
          </cell>
          <cell r="B443" t="str">
            <v>C16</v>
          </cell>
          <cell r="C443" t="str">
            <v>CUADRILLA BB TIPO 3 (1 OFICIAL + 3 AYUDANTE) (Instalaciones)</v>
          </cell>
          <cell r="D443" t="str">
            <v>Cuadrilla</v>
          </cell>
          <cell r="E443" t="str">
            <v>HR</v>
          </cell>
          <cell r="F443">
            <v>0.18</v>
          </cell>
          <cell r="G443">
            <v>32523</v>
          </cell>
          <cell r="H443">
            <v>5854</v>
          </cell>
        </row>
        <row r="444">
          <cell r="A444" t="str">
            <v>003.023</v>
          </cell>
          <cell r="B444" t="str">
            <v>E12</v>
          </cell>
          <cell r="C444" t="str">
            <v>EQUIPO DE TRANSPORTE</v>
          </cell>
          <cell r="D444" t="str">
            <v>Equipos</v>
          </cell>
          <cell r="E444" t="str">
            <v>DIA</v>
          </cell>
          <cell r="F444">
            <v>2E-3</v>
          </cell>
          <cell r="G444">
            <v>131205</v>
          </cell>
          <cell r="H444">
            <v>262</v>
          </cell>
        </row>
        <row r="445">
          <cell r="A445" t="str">
            <v>003.023</v>
          </cell>
          <cell r="B445" t="str">
            <v>H2</v>
          </cell>
          <cell r="C445" t="str">
            <v>EQUIPO BASICO (HERRAMIENTA MENOR)</v>
          </cell>
          <cell r="D445" t="str">
            <v>Herramienta</v>
          </cell>
          <cell r="E445" t="str">
            <v>UND</v>
          </cell>
          <cell r="F445">
            <v>0.1</v>
          </cell>
          <cell r="G445">
            <v>2536</v>
          </cell>
          <cell r="H445">
            <v>254</v>
          </cell>
        </row>
        <row r="446">
          <cell r="A446" t="str">
            <v>003.023</v>
          </cell>
          <cell r="B446" t="str">
            <v>I1565</v>
          </cell>
          <cell r="C446" t="str">
            <v>ACARREO INTERNO</v>
          </cell>
          <cell r="D446" t="str">
            <v>Insumo</v>
          </cell>
          <cell r="E446" t="str">
            <v>UND</v>
          </cell>
          <cell r="F446">
            <v>0.3</v>
          </cell>
          <cell r="G446">
            <v>1327</v>
          </cell>
          <cell r="H446">
            <v>398</v>
          </cell>
        </row>
        <row r="447">
          <cell r="A447" t="str">
            <v>003.023</v>
          </cell>
          <cell r="B447" t="str">
            <v>I521</v>
          </cell>
          <cell r="C447" t="str">
            <v>ABRAZADERA EN ACERO</v>
          </cell>
          <cell r="D447" t="str">
            <v>Insumo</v>
          </cell>
          <cell r="E447" t="str">
            <v>UND</v>
          </cell>
          <cell r="F447">
            <v>0.63</v>
          </cell>
          <cell r="G447">
            <v>2074</v>
          </cell>
          <cell r="H447">
            <v>1307</v>
          </cell>
        </row>
        <row r="448">
          <cell r="A448" t="str">
            <v>003.023</v>
          </cell>
          <cell r="B448" t="str">
            <v>I614</v>
          </cell>
          <cell r="C448" t="str">
            <v>LIMPIADOR REM PVC 760 GRMS. (1/4)</v>
          </cell>
          <cell r="D448" t="str">
            <v>Insumo</v>
          </cell>
          <cell r="E448" t="str">
            <v>UND</v>
          </cell>
          <cell r="F448">
            <v>0.02</v>
          </cell>
          <cell r="G448">
            <v>45425</v>
          </cell>
          <cell r="H448">
            <v>909</v>
          </cell>
        </row>
        <row r="449">
          <cell r="A449" t="str">
            <v>003.023</v>
          </cell>
          <cell r="B449" t="str">
            <v>I647</v>
          </cell>
          <cell r="C449" t="str">
            <v>SOLDADURA PVC LIQUIDA 1/4</v>
          </cell>
          <cell r="D449" t="str">
            <v>Insumo</v>
          </cell>
          <cell r="E449" t="str">
            <v>UND</v>
          </cell>
          <cell r="F449">
            <v>0.02</v>
          </cell>
          <cell r="G449">
            <v>94162</v>
          </cell>
          <cell r="H449">
            <v>1883</v>
          </cell>
        </row>
        <row r="450">
          <cell r="A450" t="str">
            <v>003.023</v>
          </cell>
          <cell r="B450" t="str">
            <v>I749</v>
          </cell>
          <cell r="C450" t="str">
            <v>TUBO PVC A.LL-VENTILACION  2''</v>
          </cell>
          <cell r="D450" t="str">
            <v>Insumo</v>
          </cell>
          <cell r="E450" t="str">
            <v>M</v>
          </cell>
          <cell r="F450">
            <v>1.03</v>
          </cell>
          <cell r="G450">
            <v>8488</v>
          </cell>
          <cell r="H450">
            <v>8743</v>
          </cell>
        </row>
        <row r="451">
          <cell r="A451" t="str">
            <v>003.023</v>
          </cell>
          <cell r="B451" t="str">
            <v>I793</v>
          </cell>
          <cell r="C451" t="str">
            <v>UNION SANITARIA  2'' PVC</v>
          </cell>
          <cell r="D451" t="str">
            <v>Insumo</v>
          </cell>
          <cell r="E451" t="str">
            <v>UND</v>
          </cell>
          <cell r="F451">
            <v>0.16</v>
          </cell>
          <cell r="G451">
            <v>2509</v>
          </cell>
          <cell r="H451">
            <v>401</v>
          </cell>
        </row>
        <row r="453">
          <cell r="A453" t="str">
            <v>003.029</v>
          </cell>
          <cell r="B453" t="str">
            <v>-</v>
          </cell>
          <cell r="C453" t="str">
            <v>SUMINISTRO, TRANSPORTE E INSTALACION TUBERIA PVC-S  4" (RED SANITARIA, INCLUYE ACCESORIOS)</v>
          </cell>
          <cell r="D453" t="str">
            <v>Actividad</v>
          </cell>
          <cell r="E453" t="str">
            <v>ML</v>
          </cell>
          <cell r="H453">
            <v>34214</v>
          </cell>
        </row>
        <row r="454">
          <cell r="A454" t="str">
            <v>003.029</v>
          </cell>
          <cell r="B454" t="str">
            <v>C16</v>
          </cell>
          <cell r="C454" t="str">
            <v>CUADRILLA BB TIPO 3 (1 OFICIAL + 3 AYUDANTE) (Instalaciones)</v>
          </cell>
          <cell r="D454" t="str">
            <v>Cuadrilla</v>
          </cell>
          <cell r="E454" t="str">
            <v>HR</v>
          </cell>
          <cell r="F454">
            <v>0.1</v>
          </cell>
          <cell r="G454">
            <v>32523</v>
          </cell>
          <cell r="H454">
            <v>3252</v>
          </cell>
        </row>
        <row r="455">
          <cell r="A455" t="str">
            <v>003.029</v>
          </cell>
          <cell r="B455" t="str">
            <v>E12</v>
          </cell>
          <cell r="C455" t="str">
            <v>EQUIPO DE TRANSPORTE</v>
          </cell>
          <cell r="D455" t="str">
            <v>Equipos</v>
          </cell>
          <cell r="E455" t="str">
            <v>DIA</v>
          </cell>
          <cell r="F455">
            <v>4.0000000000000001E-3</v>
          </cell>
          <cell r="G455">
            <v>131205</v>
          </cell>
          <cell r="H455">
            <v>525</v>
          </cell>
        </row>
        <row r="456">
          <cell r="A456" t="str">
            <v>003.029</v>
          </cell>
          <cell r="B456" t="str">
            <v>H2</v>
          </cell>
          <cell r="C456" t="str">
            <v>EQUIPO BASICO (HERRAMIENTA MENOR)</v>
          </cell>
          <cell r="D456" t="str">
            <v>Herramienta</v>
          </cell>
          <cell r="E456" t="str">
            <v>UND</v>
          </cell>
          <cell r="F456">
            <v>0.1</v>
          </cell>
          <cell r="G456">
            <v>2536</v>
          </cell>
          <cell r="H456">
            <v>254</v>
          </cell>
        </row>
        <row r="457">
          <cell r="A457" t="str">
            <v>003.029</v>
          </cell>
          <cell r="B457" t="str">
            <v>I1565</v>
          </cell>
          <cell r="C457" t="str">
            <v>ACARREO INTERNO</v>
          </cell>
          <cell r="D457" t="str">
            <v>Insumo</v>
          </cell>
          <cell r="E457" t="str">
            <v>UND</v>
          </cell>
          <cell r="F457">
            <v>0.2</v>
          </cell>
          <cell r="G457">
            <v>1327</v>
          </cell>
          <cell r="H457">
            <v>265</v>
          </cell>
        </row>
        <row r="458">
          <cell r="A458" t="str">
            <v>003.029</v>
          </cell>
          <cell r="B458" t="str">
            <v>I614</v>
          </cell>
          <cell r="C458" t="str">
            <v>LIMPIADOR REM PVC 760 GRMS. (1/4)</v>
          </cell>
          <cell r="D458" t="str">
            <v>Insumo</v>
          </cell>
          <cell r="E458" t="str">
            <v>UND</v>
          </cell>
          <cell r="F458">
            <v>2.5000000000000001E-2</v>
          </cell>
          <cell r="G458">
            <v>45425</v>
          </cell>
          <cell r="H458">
            <v>1136</v>
          </cell>
        </row>
        <row r="459">
          <cell r="A459" t="str">
            <v>003.029</v>
          </cell>
          <cell r="B459" t="str">
            <v>I647</v>
          </cell>
          <cell r="C459" t="str">
            <v>SOLDADURA PVC LIQUIDA 1/4</v>
          </cell>
          <cell r="D459" t="str">
            <v>Insumo</v>
          </cell>
          <cell r="E459" t="str">
            <v>UND</v>
          </cell>
          <cell r="F459">
            <v>2.5000000000000001E-2</v>
          </cell>
          <cell r="G459">
            <v>94162</v>
          </cell>
          <cell r="H459">
            <v>2354</v>
          </cell>
        </row>
        <row r="460">
          <cell r="A460" t="str">
            <v>003.029</v>
          </cell>
          <cell r="B460" t="str">
            <v>I754</v>
          </cell>
          <cell r="C460" t="str">
            <v xml:space="preserve">TUBO PVC SANITARIO 4" </v>
          </cell>
          <cell r="D460" t="str">
            <v>Insumo</v>
          </cell>
          <cell r="E460" t="str">
            <v>M</v>
          </cell>
          <cell r="F460">
            <v>1.03</v>
          </cell>
          <cell r="G460">
            <v>24534</v>
          </cell>
          <cell r="H460">
            <v>25270</v>
          </cell>
        </row>
        <row r="461">
          <cell r="A461" t="str">
            <v>003.029</v>
          </cell>
          <cell r="B461" t="str">
            <v>I795</v>
          </cell>
          <cell r="C461" t="str">
            <v>UNION SANITARIA 4" PVC</v>
          </cell>
          <cell r="D461" t="str">
            <v>Insumo</v>
          </cell>
          <cell r="E461" t="str">
            <v>UND</v>
          </cell>
          <cell r="F461">
            <v>0.16</v>
          </cell>
          <cell r="G461">
            <v>7235</v>
          </cell>
          <cell r="H461">
            <v>1158</v>
          </cell>
        </row>
        <row r="463">
          <cell r="A463" t="str">
            <v>003.030</v>
          </cell>
          <cell r="B463" t="str">
            <v>-</v>
          </cell>
          <cell r="C463" t="str">
            <v>SUMINISTRO, TRANSPORTE E INSTALACION TUBERIA PVC-S  6" (RED SANITARIA, INCLUYE ACCESORIOS)</v>
          </cell>
          <cell r="D463" t="str">
            <v>Actividad</v>
          </cell>
          <cell r="E463" t="str">
            <v>ML</v>
          </cell>
          <cell r="H463">
            <v>70023</v>
          </cell>
        </row>
        <row r="464">
          <cell r="A464" t="str">
            <v>003.030</v>
          </cell>
          <cell r="B464" t="str">
            <v>C16</v>
          </cell>
          <cell r="C464" t="str">
            <v>CUADRILLA BB TIPO 3 (1 OFICIAL + 3 AYUDANTE) (Instalaciones)</v>
          </cell>
          <cell r="D464" t="str">
            <v>Cuadrilla</v>
          </cell>
          <cell r="E464" t="str">
            <v>HR</v>
          </cell>
          <cell r="F464">
            <v>0.13</v>
          </cell>
          <cell r="G464">
            <v>32523</v>
          </cell>
          <cell r="H464">
            <v>4228</v>
          </cell>
        </row>
        <row r="465">
          <cell r="A465" t="str">
            <v>003.030</v>
          </cell>
          <cell r="B465" t="str">
            <v>E12</v>
          </cell>
          <cell r="C465" t="str">
            <v>EQUIPO DE TRANSPORTE</v>
          </cell>
          <cell r="D465" t="str">
            <v>Equipos</v>
          </cell>
          <cell r="E465" t="str">
            <v>DIA</v>
          </cell>
          <cell r="F465">
            <v>8.9999999999999993E-3</v>
          </cell>
          <cell r="G465">
            <v>131205</v>
          </cell>
          <cell r="H465">
            <v>1181</v>
          </cell>
        </row>
        <row r="466">
          <cell r="A466" t="str">
            <v>003.030</v>
          </cell>
          <cell r="B466" t="str">
            <v>H2</v>
          </cell>
          <cell r="C466" t="str">
            <v>EQUIPO BASICO (HERRAMIENTA MENOR)</v>
          </cell>
          <cell r="D466" t="str">
            <v>Herramienta</v>
          </cell>
          <cell r="E466" t="str">
            <v>UND</v>
          </cell>
          <cell r="F466">
            <v>0.1</v>
          </cell>
          <cell r="G466">
            <v>2536</v>
          </cell>
          <cell r="H466">
            <v>254</v>
          </cell>
        </row>
        <row r="467">
          <cell r="A467" t="str">
            <v>003.030</v>
          </cell>
          <cell r="B467" t="str">
            <v>I1565</v>
          </cell>
          <cell r="C467" t="str">
            <v>ACARREO INTERNO</v>
          </cell>
          <cell r="D467" t="str">
            <v>Insumo</v>
          </cell>
          <cell r="E467" t="str">
            <v>UND</v>
          </cell>
          <cell r="F467">
            <v>0.3</v>
          </cell>
          <cell r="G467">
            <v>1327</v>
          </cell>
          <cell r="H467">
            <v>398</v>
          </cell>
        </row>
        <row r="468">
          <cell r="A468" t="str">
            <v>003.030</v>
          </cell>
          <cell r="B468" t="str">
            <v>I407</v>
          </cell>
          <cell r="C468" t="str">
            <v>CINTA DE DEMARCACION * 10 M.</v>
          </cell>
          <cell r="D468" t="str">
            <v>Insumo</v>
          </cell>
          <cell r="E468" t="str">
            <v>M</v>
          </cell>
          <cell r="F468">
            <v>1.03</v>
          </cell>
          <cell r="G468">
            <v>140</v>
          </cell>
          <cell r="H468">
            <v>144</v>
          </cell>
        </row>
        <row r="469">
          <cell r="A469" t="str">
            <v>003.030</v>
          </cell>
          <cell r="B469" t="str">
            <v>I614</v>
          </cell>
          <cell r="C469" t="str">
            <v>LIMPIADOR REM PVC 760 GRMS. (1/4)</v>
          </cell>
          <cell r="D469" t="str">
            <v>Insumo</v>
          </cell>
          <cell r="E469" t="str">
            <v>UND</v>
          </cell>
          <cell r="F469">
            <v>0.03</v>
          </cell>
          <cell r="G469">
            <v>45425</v>
          </cell>
          <cell r="H469">
            <v>1363</v>
          </cell>
        </row>
        <row r="470">
          <cell r="A470" t="str">
            <v>003.030</v>
          </cell>
          <cell r="B470" t="str">
            <v>I647</v>
          </cell>
          <cell r="C470" t="str">
            <v>SOLDADURA PVC LIQUIDA 1/4</v>
          </cell>
          <cell r="D470" t="str">
            <v>Insumo</v>
          </cell>
          <cell r="E470" t="str">
            <v>UND</v>
          </cell>
          <cell r="F470">
            <v>0.03</v>
          </cell>
          <cell r="G470">
            <v>94162</v>
          </cell>
          <cell r="H470">
            <v>2825</v>
          </cell>
        </row>
        <row r="471">
          <cell r="A471" t="str">
            <v>003.030</v>
          </cell>
          <cell r="B471" t="str">
            <v>I755</v>
          </cell>
          <cell r="C471" t="str">
            <v xml:space="preserve">TUBO PVC SANITARIO 6" </v>
          </cell>
          <cell r="D471" t="str">
            <v>Insumo</v>
          </cell>
          <cell r="E471" t="str">
            <v>M</v>
          </cell>
          <cell r="F471">
            <v>1.05</v>
          </cell>
          <cell r="G471">
            <v>51958</v>
          </cell>
          <cell r="H471">
            <v>54556</v>
          </cell>
        </row>
        <row r="472">
          <cell r="A472" t="str">
            <v>003.030</v>
          </cell>
          <cell r="B472" t="str">
            <v>I796</v>
          </cell>
          <cell r="C472" t="str">
            <v>UNION SANITARIA 6" PVC</v>
          </cell>
          <cell r="D472" t="str">
            <v>Insumo</v>
          </cell>
          <cell r="E472" t="str">
            <v>UND</v>
          </cell>
          <cell r="F472">
            <v>0.16</v>
          </cell>
          <cell r="G472">
            <v>31714</v>
          </cell>
          <cell r="H472">
            <v>5074</v>
          </cell>
        </row>
        <row r="474">
          <cell r="A474" t="str">
            <v>007.022</v>
          </cell>
          <cell r="B474" t="str">
            <v>-</v>
          </cell>
          <cell r="C474" t="str">
            <v>SUMINISTRO, TRANSPORTE E INSTALACION TUBERIA PVC-P RDE 11 1/2" Agua Fria ( Red de suministro ) Incluye accesorios</v>
          </cell>
          <cell r="D474" t="str">
            <v>Actividad</v>
          </cell>
          <cell r="E474" t="str">
            <v>ML</v>
          </cell>
          <cell r="H474">
            <v>13979</v>
          </cell>
        </row>
        <row r="475">
          <cell r="A475" t="str">
            <v>007.022</v>
          </cell>
          <cell r="B475" t="str">
            <v>C2</v>
          </cell>
          <cell r="C475" t="str">
            <v>CUADRILLA BB TIPO 1 (1 OFICIAL + 1 AYUDANTE) (Instalaciones)</v>
          </cell>
          <cell r="D475" t="str">
            <v>Cuadrilla</v>
          </cell>
          <cell r="E475" t="str">
            <v>HR</v>
          </cell>
          <cell r="F475">
            <v>0.34</v>
          </cell>
          <cell r="G475">
            <v>18383</v>
          </cell>
          <cell r="H475">
            <v>6250</v>
          </cell>
        </row>
        <row r="476">
          <cell r="A476" t="str">
            <v>007.022</v>
          </cell>
          <cell r="B476" t="str">
            <v>E12</v>
          </cell>
          <cell r="C476" t="str">
            <v>EQUIPO DE TRANSPORTE</v>
          </cell>
          <cell r="D476" t="str">
            <v>Equipos</v>
          </cell>
          <cell r="E476" t="str">
            <v>DIA</v>
          </cell>
          <cell r="F476">
            <v>4.0000000000000002E-4</v>
          </cell>
          <cell r="G476">
            <v>131205</v>
          </cell>
          <cell r="H476">
            <v>52</v>
          </cell>
        </row>
        <row r="477">
          <cell r="A477" t="str">
            <v>007.022</v>
          </cell>
          <cell r="B477" t="str">
            <v>H2</v>
          </cell>
          <cell r="C477" t="str">
            <v>EQUIPO BASICO (HERRAMIENTA MENOR)</v>
          </cell>
          <cell r="D477" t="str">
            <v>Herramienta</v>
          </cell>
          <cell r="E477" t="str">
            <v>UND</v>
          </cell>
          <cell r="F477">
            <v>0.2</v>
          </cell>
          <cell r="G477">
            <v>2536</v>
          </cell>
          <cell r="H477">
            <v>507</v>
          </cell>
        </row>
        <row r="478">
          <cell r="A478" t="str">
            <v>007.022</v>
          </cell>
          <cell r="B478" t="str">
            <v>I1565</v>
          </cell>
          <cell r="C478" t="str">
            <v>ACARREO INTERNO</v>
          </cell>
          <cell r="D478" t="str">
            <v>Insumo</v>
          </cell>
          <cell r="E478" t="str">
            <v>UND</v>
          </cell>
          <cell r="F478">
            <v>0.3</v>
          </cell>
          <cell r="G478">
            <v>1327</v>
          </cell>
          <cell r="H478">
            <v>398</v>
          </cell>
        </row>
        <row r="479">
          <cell r="A479" t="str">
            <v>007.022</v>
          </cell>
          <cell r="B479" t="str">
            <v>I528</v>
          </cell>
          <cell r="C479" t="str">
            <v>ACCESORIOS PVC-P  1/2" ( CODO , UNIÓN Y TAPÓN )</v>
          </cell>
          <cell r="D479" t="str">
            <v>Insumo</v>
          </cell>
          <cell r="E479" t="str">
            <v>UND</v>
          </cell>
          <cell r="F479">
            <v>0.16700000000000001</v>
          </cell>
          <cell r="G479">
            <v>1329</v>
          </cell>
          <cell r="H479">
            <v>222</v>
          </cell>
        </row>
        <row r="480">
          <cell r="A480" t="str">
            <v>007.022</v>
          </cell>
          <cell r="B480" t="str">
            <v>I614</v>
          </cell>
          <cell r="C480" t="str">
            <v>LIMPIADOR REM PVC 760 GRMS. (1/4)</v>
          </cell>
          <cell r="D480" t="str">
            <v>Insumo</v>
          </cell>
          <cell r="E480" t="str">
            <v>UND</v>
          </cell>
          <cell r="F480">
            <v>0.02</v>
          </cell>
          <cell r="G480">
            <v>45425</v>
          </cell>
          <cell r="H480">
            <v>909</v>
          </cell>
        </row>
        <row r="481">
          <cell r="A481" t="str">
            <v>007.022</v>
          </cell>
          <cell r="B481" t="str">
            <v>I647</v>
          </cell>
          <cell r="C481" t="str">
            <v>SOLDADURA PVC LIQUIDA 1/4</v>
          </cell>
          <cell r="D481" t="str">
            <v>Insumo</v>
          </cell>
          <cell r="E481" t="str">
            <v>UND</v>
          </cell>
          <cell r="F481">
            <v>0.02</v>
          </cell>
          <cell r="G481">
            <v>94162</v>
          </cell>
          <cell r="H481">
            <v>1883</v>
          </cell>
        </row>
        <row r="482">
          <cell r="A482" t="str">
            <v>007.022</v>
          </cell>
          <cell r="B482" t="str">
            <v>I747</v>
          </cell>
          <cell r="C482" t="str">
            <v xml:space="preserve">TUBO PRESION RDE 9 PVC 500 PSI  -  1/2" </v>
          </cell>
          <cell r="D482" t="str">
            <v>Insumo</v>
          </cell>
          <cell r="E482" t="str">
            <v>M</v>
          </cell>
          <cell r="F482">
            <v>1.03</v>
          </cell>
          <cell r="G482">
            <v>3649</v>
          </cell>
          <cell r="H482">
            <v>3758</v>
          </cell>
        </row>
        <row r="484">
          <cell r="A484" t="str">
            <v>007.023</v>
          </cell>
          <cell r="B484" t="str">
            <v>-</v>
          </cell>
          <cell r="C484" t="str">
            <v>SUMINISTRO, TRANSPORTE E INSTALACION TUBERIA PVC-P RDE 11 3/4" Agua Fria ( Red de suministro ) Incluye accesorios</v>
          </cell>
          <cell r="D484" t="str">
            <v>Actividad</v>
          </cell>
          <cell r="E484" t="str">
            <v>ML</v>
          </cell>
          <cell r="H484">
            <v>13885</v>
          </cell>
        </row>
        <row r="485">
          <cell r="A485" t="str">
            <v>007.023</v>
          </cell>
          <cell r="B485" t="str">
            <v>C2</v>
          </cell>
          <cell r="C485" t="str">
            <v>CUADRILLA BB TIPO 1 (1 OFICIAL + 1 AYUDANTE) (Instalaciones)</v>
          </cell>
          <cell r="D485" t="str">
            <v>Cuadrilla</v>
          </cell>
          <cell r="E485" t="str">
            <v>HR</v>
          </cell>
          <cell r="F485">
            <v>0.34</v>
          </cell>
          <cell r="G485">
            <v>18383</v>
          </cell>
          <cell r="H485">
            <v>6250</v>
          </cell>
        </row>
        <row r="486">
          <cell r="A486" t="str">
            <v>007.023</v>
          </cell>
          <cell r="B486" t="str">
            <v>E12</v>
          </cell>
          <cell r="C486" t="str">
            <v>EQUIPO DE TRANSPORTE</v>
          </cell>
          <cell r="D486" t="str">
            <v>Equipos</v>
          </cell>
          <cell r="E486" t="str">
            <v>DIA</v>
          </cell>
          <cell r="F486">
            <v>1E-3</v>
          </cell>
          <cell r="G486">
            <v>131205</v>
          </cell>
          <cell r="H486">
            <v>131</v>
          </cell>
        </row>
        <row r="487">
          <cell r="A487" t="str">
            <v>007.023</v>
          </cell>
          <cell r="B487" t="str">
            <v>H2</v>
          </cell>
          <cell r="C487" t="str">
            <v>EQUIPO BASICO (HERRAMIENTA MENOR)</v>
          </cell>
          <cell r="D487" t="str">
            <v>Herramienta</v>
          </cell>
          <cell r="E487" t="str">
            <v>UND</v>
          </cell>
          <cell r="F487">
            <v>0.2</v>
          </cell>
          <cell r="G487">
            <v>2536</v>
          </cell>
          <cell r="H487">
            <v>507</v>
          </cell>
        </row>
        <row r="488">
          <cell r="A488" t="str">
            <v>007.023</v>
          </cell>
          <cell r="B488" t="str">
            <v>I1565</v>
          </cell>
          <cell r="C488" t="str">
            <v>ACARREO INTERNO</v>
          </cell>
          <cell r="D488" t="str">
            <v>Insumo</v>
          </cell>
          <cell r="E488" t="str">
            <v>UND</v>
          </cell>
          <cell r="F488">
            <v>0.38</v>
          </cell>
          <cell r="G488">
            <v>1327</v>
          </cell>
          <cell r="H488">
            <v>504</v>
          </cell>
        </row>
        <row r="489">
          <cell r="A489" t="str">
            <v>007.023</v>
          </cell>
          <cell r="B489" t="str">
            <v>I532</v>
          </cell>
          <cell r="C489" t="str">
            <v>ACCESORIOS PVC-P  3/4" ( CODO , UNIÓN Y TAPÓN )</v>
          </cell>
          <cell r="D489" t="str">
            <v>Insumo</v>
          </cell>
          <cell r="E489" t="str">
            <v>UND</v>
          </cell>
          <cell r="F489">
            <v>0.16700000000000001</v>
          </cell>
          <cell r="G489">
            <v>2267</v>
          </cell>
          <cell r="H489">
            <v>379</v>
          </cell>
        </row>
        <row r="490">
          <cell r="A490" t="str">
            <v>007.023</v>
          </cell>
          <cell r="B490" t="str">
            <v>I614</v>
          </cell>
          <cell r="C490" t="str">
            <v>LIMPIADOR REM PVC 760 GRMS. (1/4)</v>
          </cell>
          <cell r="D490" t="str">
            <v>Insumo</v>
          </cell>
          <cell r="E490" t="str">
            <v>UND</v>
          </cell>
          <cell r="F490">
            <v>0.02</v>
          </cell>
          <cell r="G490">
            <v>45425</v>
          </cell>
          <cell r="H490">
            <v>909</v>
          </cell>
        </row>
        <row r="491">
          <cell r="A491" t="str">
            <v>007.023</v>
          </cell>
          <cell r="B491" t="str">
            <v>I647</v>
          </cell>
          <cell r="C491" t="str">
            <v>SOLDADURA PVC LIQUIDA 1/4</v>
          </cell>
          <cell r="D491" t="str">
            <v>Insumo</v>
          </cell>
          <cell r="E491" t="str">
            <v>UND</v>
          </cell>
          <cell r="F491">
            <v>0.02</v>
          </cell>
          <cell r="G491">
            <v>94162</v>
          </cell>
          <cell r="H491">
            <v>1883</v>
          </cell>
        </row>
        <row r="492">
          <cell r="A492" t="str">
            <v>007.023</v>
          </cell>
          <cell r="B492" t="str">
            <v>I742</v>
          </cell>
          <cell r="C492" t="str">
            <v>TUBO PRESION RDE 21 PVC  200 PSI  -  3/4"</v>
          </cell>
          <cell r="D492" t="str">
            <v>Insumo</v>
          </cell>
          <cell r="E492" t="str">
            <v>M</v>
          </cell>
          <cell r="F492">
            <v>1.03</v>
          </cell>
          <cell r="G492">
            <v>3225</v>
          </cell>
          <cell r="H492">
            <v>3322</v>
          </cell>
        </row>
        <row r="494">
          <cell r="A494" t="str">
            <v>007.024</v>
          </cell>
          <cell r="B494" t="str">
            <v>-</v>
          </cell>
          <cell r="C494" t="str">
            <v>SUMINISTRO, TRANSPORTE E INSTALACION TUBERIA PVC-P  RDE 21  1" Agua Fria  (Red de suministro)  Incluye accesorios</v>
          </cell>
          <cell r="D494" t="str">
            <v>Actividad</v>
          </cell>
          <cell r="E494" t="str">
            <v>ML</v>
          </cell>
          <cell r="H494">
            <v>15563</v>
          </cell>
        </row>
        <row r="495">
          <cell r="A495" t="str">
            <v>007.024</v>
          </cell>
          <cell r="B495" t="str">
            <v>C2</v>
          </cell>
          <cell r="C495" t="str">
            <v>CUADRILLA BB TIPO 1 (1 OFICIAL + 1 AYUDANTE) (Instalaciones)</v>
          </cell>
          <cell r="D495" t="str">
            <v>Cuadrilla</v>
          </cell>
          <cell r="E495" t="str">
            <v>HR</v>
          </cell>
          <cell r="F495">
            <v>0.34</v>
          </cell>
          <cell r="G495">
            <v>18383</v>
          </cell>
          <cell r="H495">
            <v>6250</v>
          </cell>
        </row>
        <row r="496">
          <cell r="A496" t="str">
            <v>007.024</v>
          </cell>
          <cell r="B496" t="str">
            <v>E12</v>
          </cell>
          <cell r="C496" t="str">
            <v>EQUIPO DE TRANSPORTE</v>
          </cell>
          <cell r="D496" t="str">
            <v>Equipos</v>
          </cell>
          <cell r="E496" t="str">
            <v>DIA</v>
          </cell>
          <cell r="F496">
            <v>1.1999999999999999E-3</v>
          </cell>
          <cell r="G496">
            <v>131205</v>
          </cell>
          <cell r="H496">
            <v>157</v>
          </cell>
        </row>
        <row r="497">
          <cell r="A497" t="str">
            <v>007.024</v>
          </cell>
          <cell r="B497" t="str">
            <v>H2</v>
          </cell>
          <cell r="C497" t="str">
            <v>EQUIPO BASICO (HERRAMIENTA MENOR)</v>
          </cell>
          <cell r="D497" t="str">
            <v>Herramienta</v>
          </cell>
          <cell r="E497" t="str">
            <v>UND</v>
          </cell>
          <cell r="F497">
            <v>0.2</v>
          </cell>
          <cell r="G497">
            <v>2536</v>
          </cell>
          <cell r="H497">
            <v>507</v>
          </cell>
        </row>
        <row r="498">
          <cell r="A498" t="str">
            <v>007.024</v>
          </cell>
          <cell r="B498" t="str">
            <v>I1565</v>
          </cell>
          <cell r="C498" t="str">
            <v>ACARREO INTERNO</v>
          </cell>
          <cell r="D498" t="str">
            <v>Insumo</v>
          </cell>
          <cell r="E498" t="str">
            <v>UND</v>
          </cell>
          <cell r="F498">
            <v>0.39</v>
          </cell>
          <cell r="G498">
            <v>1327</v>
          </cell>
          <cell r="H498">
            <v>518</v>
          </cell>
        </row>
        <row r="499">
          <cell r="A499" t="str">
            <v>007.024</v>
          </cell>
          <cell r="B499" t="str">
            <v>I527</v>
          </cell>
          <cell r="C499" t="str">
            <v>ACCESORIOS PVC-P  1" ( CODO, UNIÓN Y TAPÓN )</v>
          </cell>
          <cell r="D499" t="str">
            <v>Insumo</v>
          </cell>
          <cell r="E499" t="str">
            <v>UND</v>
          </cell>
          <cell r="F499">
            <v>0.16700000000000001</v>
          </cell>
          <cell r="G499">
            <v>4047</v>
          </cell>
          <cell r="H499">
            <v>676</v>
          </cell>
        </row>
        <row r="500">
          <cell r="A500" t="str">
            <v>007.024</v>
          </cell>
          <cell r="B500" t="str">
            <v>I614</v>
          </cell>
          <cell r="C500" t="str">
            <v>LIMPIADOR REM PVC 760 GRMS. (1/4)</v>
          </cell>
          <cell r="D500" t="str">
            <v>Insumo</v>
          </cell>
          <cell r="E500" t="str">
            <v>UND</v>
          </cell>
          <cell r="F500">
            <v>0.02</v>
          </cell>
          <cell r="G500">
            <v>45425</v>
          </cell>
          <cell r="H500">
            <v>909</v>
          </cell>
        </row>
        <row r="501">
          <cell r="A501" t="str">
            <v>007.024</v>
          </cell>
          <cell r="B501" t="str">
            <v>I647</v>
          </cell>
          <cell r="C501" t="str">
            <v>SOLDADURA PVC LIQUIDA 1/4</v>
          </cell>
          <cell r="D501" t="str">
            <v>Insumo</v>
          </cell>
          <cell r="E501" t="str">
            <v>UND</v>
          </cell>
          <cell r="F501">
            <v>0.02</v>
          </cell>
          <cell r="G501">
            <v>94162</v>
          </cell>
          <cell r="H501">
            <v>1883</v>
          </cell>
        </row>
        <row r="502">
          <cell r="A502" t="str">
            <v>007.024</v>
          </cell>
          <cell r="B502" t="str">
            <v>I743</v>
          </cell>
          <cell r="C502" t="str">
            <v xml:space="preserve">TUBO PRESION RDE 21 PVC 200 PSI  -  1" </v>
          </cell>
          <cell r="D502" t="str">
            <v>Insumo</v>
          </cell>
          <cell r="E502" t="str">
            <v>M</v>
          </cell>
          <cell r="F502">
            <v>1.03</v>
          </cell>
          <cell r="G502">
            <v>4527</v>
          </cell>
          <cell r="H502">
            <v>4663</v>
          </cell>
        </row>
        <row r="504">
          <cell r="A504" t="str">
            <v>007.025</v>
          </cell>
          <cell r="B504" t="str">
            <v>-</v>
          </cell>
          <cell r="C504" t="str">
            <v>SUMINISTRO, TRANSPORTE E INSTALACION TUBERIA PVC-P  RDE 21  1 1/4"  Agua Fria  (Red de suministro) Incluye accesorios</v>
          </cell>
          <cell r="D504" t="str">
            <v>Actividad</v>
          </cell>
          <cell r="E504" t="str">
            <v>ML</v>
          </cell>
          <cell r="H504">
            <v>20289</v>
          </cell>
        </row>
        <row r="505">
          <cell r="A505" t="str">
            <v>007.025</v>
          </cell>
          <cell r="B505" t="str">
            <v>C2</v>
          </cell>
          <cell r="C505" t="str">
            <v>CUADRILLA BB TIPO 1 (1 OFICIAL + 1 AYUDANTE) (Instalaciones)</v>
          </cell>
          <cell r="D505" t="str">
            <v>Cuadrilla</v>
          </cell>
          <cell r="E505" t="str">
            <v>HR</v>
          </cell>
          <cell r="F505">
            <v>0.3</v>
          </cell>
          <cell r="G505">
            <v>18383</v>
          </cell>
          <cell r="H505">
            <v>5515</v>
          </cell>
        </row>
        <row r="506">
          <cell r="A506" t="str">
            <v>007.025</v>
          </cell>
          <cell r="B506" t="str">
            <v>E12</v>
          </cell>
          <cell r="C506" t="str">
            <v>EQUIPO DE TRANSPORTE</v>
          </cell>
          <cell r="D506" t="str">
            <v>Equipos</v>
          </cell>
          <cell r="E506" t="str">
            <v>DIA</v>
          </cell>
          <cell r="F506">
            <v>1.8E-3</v>
          </cell>
          <cell r="G506">
            <v>131205</v>
          </cell>
          <cell r="H506">
            <v>236</v>
          </cell>
        </row>
        <row r="507">
          <cell r="A507" t="str">
            <v>007.025</v>
          </cell>
          <cell r="B507" t="str">
            <v>H2</v>
          </cell>
          <cell r="C507" t="str">
            <v>EQUIPO BASICO (HERRAMIENTA MENOR)</v>
          </cell>
          <cell r="D507" t="str">
            <v>Herramienta</v>
          </cell>
          <cell r="E507" t="str">
            <v>UND</v>
          </cell>
          <cell r="F507">
            <v>0.2</v>
          </cell>
          <cell r="G507">
            <v>2536</v>
          </cell>
          <cell r="H507">
            <v>507</v>
          </cell>
        </row>
        <row r="508">
          <cell r="A508" t="str">
            <v>007.025</v>
          </cell>
          <cell r="B508" t="str">
            <v>I1565</v>
          </cell>
          <cell r="C508" t="str">
            <v>ACARREO INTERNO</v>
          </cell>
          <cell r="D508" t="str">
            <v>Insumo</v>
          </cell>
          <cell r="E508" t="str">
            <v>UND</v>
          </cell>
          <cell r="F508">
            <v>1.1000000000000001</v>
          </cell>
          <cell r="G508">
            <v>1327</v>
          </cell>
          <cell r="H508">
            <v>1460</v>
          </cell>
        </row>
        <row r="509">
          <cell r="A509" t="str">
            <v>007.025</v>
          </cell>
          <cell r="B509" t="str">
            <v>I526</v>
          </cell>
          <cell r="C509" t="str">
            <v>ACCESORIOS PVC-P  1 1/4" ( CODO , UNIÓN Y TAPÓN )</v>
          </cell>
          <cell r="D509" t="str">
            <v>Insumo</v>
          </cell>
          <cell r="E509" t="str">
            <v>UND</v>
          </cell>
          <cell r="F509">
            <v>0.16700000000000001</v>
          </cell>
          <cell r="G509">
            <v>8254</v>
          </cell>
          <cell r="H509">
            <v>1378</v>
          </cell>
        </row>
        <row r="510">
          <cell r="A510" t="str">
            <v>007.025</v>
          </cell>
          <cell r="B510" t="str">
            <v>I614</v>
          </cell>
          <cell r="C510" t="str">
            <v>LIMPIADOR REM PVC 760 GRMS. (1/4)</v>
          </cell>
          <cell r="D510" t="str">
            <v>Insumo</v>
          </cell>
          <cell r="E510" t="str">
            <v>UND</v>
          </cell>
          <cell r="F510">
            <v>0.02</v>
          </cell>
          <cell r="G510">
            <v>45425</v>
          </cell>
          <cell r="H510">
            <v>909</v>
          </cell>
        </row>
        <row r="511">
          <cell r="A511" t="str">
            <v>007.025</v>
          </cell>
          <cell r="B511" t="str">
            <v>I647</v>
          </cell>
          <cell r="C511" t="str">
            <v>SOLDADURA PVC LIQUIDA 1/4</v>
          </cell>
          <cell r="D511" t="str">
            <v>Insumo</v>
          </cell>
          <cell r="E511" t="str">
            <v>UND</v>
          </cell>
          <cell r="F511">
            <v>0.02</v>
          </cell>
          <cell r="G511">
            <v>94162</v>
          </cell>
          <cell r="H511">
            <v>1883</v>
          </cell>
        </row>
        <row r="512">
          <cell r="A512" t="str">
            <v>007.025</v>
          </cell>
          <cell r="B512" t="str">
            <v>I740</v>
          </cell>
          <cell r="C512" t="str">
            <v xml:space="preserve">TUBO PRESION RDE 21 PVC  200 PSI  -  1 1/4" </v>
          </cell>
          <cell r="D512" t="str">
            <v>Insumo</v>
          </cell>
          <cell r="E512" t="str">
            <v>M</v>
          </cell>
          <cell r="F512">
            <v>1.03</v>
          </cell>
          <cell r="G512">
            <v>8156</v>
          </cell>
          <cell r="H512">
            <v>8401</v>
          </cell>
        </row>
        <row r="514">
          <cell r="A514" t="str">
            <v>007.026</v>
          </cell>
          <cell r="B514" t="str">
            <v>-</v>
          </cell>
          <cell r="C514" t="str">
            <v>SUMINISTRO, TRANSPORTE E INSTALACION TUBERIA PVC-P  RDE 21  1 1/2"  Agua Fria  (Red de suministro)  Incluye accesorios</v>
          </cell>
          <cell r="D514" t="str">
            <v>Actividad</v>
          </cell>
          <cell r="E514" t="str">
            <v>ML</v>
          </cell>
          <cell r="H514">
            <v>22710</v>
          </cell>
        </row>
        <row r="515">
          <cell r="A515" t="str">
            <v>007.026</v>
          </cell>
          <cell r="B515" t="str">
            <v>C2</v>
          </cell>
          <cell r="C515" t="str">
            <v>CUADRILLA BB TIPO 1 (1 OFICIAL + 1 AYUDANTE) (Instalaciones)</v>
          </cell>
          <cell r="D515" t="str">
            <v>Cuadrilla</v>
          </cell>
          <cell r="E515" t="str">
            <v>HR</v>
          </cell>
          <cell r="F515">
            <v>0.3</v>
          </cell>
          <cell r="G515">
            <v>18383</v>
          </cell>
          <cell r="H515">
            <v>5515</v>
          </cell>
        </row>
        <row r="516">
          <cell r="A516" t="str">
            <v>007.026</v>
          </cell>
          <cell r="B516" t="str">
            <v>E12</v>
          </cell>
          <cell r="C516" t="str">
            <v>EQUIPO DE TRANSPORTE</v>
          </cell>
          <cell r="D516" t="str">
            <v>Equipos</v>
          </cell>
          <cell r="E516" t="str">
            <v>DIA</v>
          </cell>
          <cell r="F516">
            <v>2.3E-3</v>
          </cell>
          <cell r="G516">
            <v>131205</v>
          </cell>
          <cell r="H516">
            <v>302</v>
          </cell>
        </row>
        <row r="517">
          <cell r="A517" t="str">
            <v>007.026</v>
          </cell>
          <cell r="B517" t="str">
            <v>H2</v>
          </cell>
          <cell r="C517" t="str">
            <v>EQUIPO BASICO (HERRAMIENTA MENOR)</v>
          </cell>
          <cell r="D517" t="str">
            <v>Herramienta</v>
          </cell>
          <cell r="E517" t="str">
            <v>UND</v>
          </cell>
          <cell r="F517">
            <v>0.2</v>
          </cell>
          <cell r="G517">
            <v>2536</v>
          </cell>
          <cell r="H517">
            <v>507</v>
          </cell>
        </row>
        <row r="518">
          <cell r="A518" t="str">
            <v>007.026</v>
          </cell>
          <cell r="B518" t="str">
            <v>I1565</v>
          </cell>
          <cell r="C518" t="str">
            <v>ACARREO INTERNO</v>
          </cell>
          <cell r="D518" t="str">
            <v>Insumo</v>
          </cell>
          <cell r="E518" t="str">
            <v>UND</v>
          </cell>
          <cell r="F518">
            <v>0.35</v>
          </cell>
          <cell r="G518">
            <v>1327</v>
          </cell>
          <cell r="H518">
            <v>464</v>
          </cell>
        </row>
        <row r="519">
          <cell r="A519" t="str">
            <v>007.026</v>
          </cell>
          <cell r="B519" t="str">
            <v>I525</v>
          </cell>
          <cell r="C519" t="str">
            <v>ACCESORIOS PVC-P  1 1/2"  ( CODO , UNIÓN Y TAPÓN )</v>
          </cell>
          <cell r="D519" t="str">
            <v>Insumo</v>
          </cell>
          <cell r="E519" t="str">
            <v>UND</v>
          </cell>
          <cell r="F519">
            <v>0.16700000000000001</v>
          </cell>
          <cell r="G519">
            <v>12916</v>
          </cell>
          <cell r="H519">
            <v>2157</v>
          </cell>
        </row>
        <row r="520">
          <cell r="A520" t="str">
            <v>007.026</v>
          </cell>
          <cell r="B520" t="str">
            <v>I614</v>
          </cell>
          <cell r="C520" t="str">
            <v>LIMPIADOR REM PVC 760 GRMS. (1/4)</v>
          </cell>
          <cell r="D520" t="str">
            <v>Insumo</v>
          </cell>
          <cell r="E520" t="str">
            <v>UND</v>
          </cell>
          <cell r="F520">
            <v>0.02</v>
          </cell>
          <cell r="G520">
            <v>45425</v>
          </cell>
          <cell r="H520">
            <v>909</v>
          </cell>
        </row>
        <row r="521">
          <cell r="A521" t="str">
            <v>007.026</v>
          </cell>
          <cell r="B521" t="str">
            <v>I647</v>
          </cell>
          <cell r="C521" t="str">
            <v>SOLDADURA PVC LIQUIDA 1/4</v>
          </cell>
          <cell r="D521" t="str">
            <v>Insumo</v>
          </cell>
          <cell r="E521" t="str">
            <v>UND</v>
          </cell>
          <cell r="F521">
            <v>0.02</v>
          </cell>
          <cell r="G521">
            <v>94162</v>
          </cell>
          <cell r="H521">
            <v>1883</v>
          </cell>
        </row>
        <row r="522">
          <cell r="A522" t="str">
            <v>007.026</v>
          </cell>
          <cell r="B522" t="str">
            <v>I739</v>
          </cell>
          <cell r="C522" t="str">
            <v xml:space="preserve">TUBO PRESION RDE 21 PVC  200 PSI  -  1 1/2" </v>
          </cell>
          <cell r="D522" t="str">
            <v>Insumo</v>
          </cell>
          <cell r="E522" t="str">
            <v>M</v>
          </cell>
          <cell r="F522">
            <v>1.03</v>
          </cell>
          <cell r="G522">
            <v>10653</v>
          </cell>
          <cell r="H522">
            <v>10973</v>
          </cell>
        </row>
        <row r="524">
          <cell r="A524" t="str">
            <v>007.027</v>
          </cell>
          <cell r="B524" t="str">
            <v>-</v>
          </cell>
          <cell r="C524" t="str">
            <v>SUMINISTRO, TRANSPORTE E INSTALACION TUBERIA PVC-P  RDE 21  2" Agua Fria (Red de suministro) Incluye accesorios</v>
          </cell>
          <cell r="D524" t="str">
            <v>Actividad</v>
          </cell>
          <cell r="E524" t="str">
            <v>ML</v>
          </cell>
          <cell r="H524">
            <v>30056</v>
          </cell>
        </row>
        <row r="525">
          <cell r="A525" t="str">
            <v>007.027</v>
          </cell>
          <cell r="B525" t="str">
            <v>C2</v>
          </cell>
          <cell r="C525" t="str">
            <v>CUADRILLA BB TIPO 1 (1 OFICIAL + 1 AYUDANTE) (Instalaciones)</v>
          </cell>
          <cell r="D525" t="str">
            <v>Cuadrilla</v>
          </cell>
          <cell r="E525" t="str">
            <v>HR</v>
          </cell>
          <cell r="F525">
            <v>0.3</v>
          </cell>
          <cell r="G525">
            <v>18383</v>
          </cell>
          <cell r="H525">
            <v>5515</v>
          </cell>
        </row>
        <row r="526">
          <cell r="A526" t="str">
            <v>007.027</v>
          </cell>
          <cell r="B526" t="str">
            <v>E12</v>
          </cell>
          <cell r="C526" t="str">
            <v>EQUIPO DE TRANSPORTE</v>
          </cell>
          <cell r="D526" t="str">
            <v>Equipos</v>
          </cell>
          <cell r="E526" t="str">
            <v>DIA</v>
          </cell>
          <cell r="F526">
            <v>3.3999999999999998E-3</v>
          </cell>
          <cell r="G526">
            <v>131205</v>
          </cell>
          <cell r="H526">
            <v>446</v>
          </cell>
        </row>
        <row r="527">
          <cell r="A527" t="str">
            <v>007.027</v>
          </cell>
          <cell r="B527" t="str">
            <v>H2</v>
          </cell>
          <cell r="C527" t="str">
            <v>EQUIPO BASICO (HERRAMIENTA MENOR)</v>
          </cell>
          <cell r="D527" t="str">
            <v>Herramienta</v>
          </cell>
          <cell r="E527" t="str">
            <v>UND</v>
          </cell>
          <cell r="F527">
            <v>0.2</v>
          </cell>
          <cell r="G527">
            <v>2536</v>
          </cell>
          <cell r="H527">
            <v>507</v>
          </cell>
        </row>
        <row r="528">
          <cell r="A528" t="str">
            <v>007.027</v>
          </cell>
          <cell r="B528" t="str">
            <v>I1565</v>
          </cell>
          <cell r="C528" t="str">
            <v>ACARREO INTERNO</v>
          </cell>
          <cell r="D528" t="str">
            <v>Insumo</v>
          </cell>
          <cell r="E528" t="str">
            <v>UND</v>
          </cell>
          <cell r="F528">
            <v>0.35</v>
          </cell>
          <cell r="G528">
            <v>1327</v>
          </cell>
          <cell r="H528">
            <v>464</v>
          </cell>
        </row>
        <row r="529">
          <cell r="A529" t="str">
            <v>007.027</v>
          </cell>
          <cell r="B529" t="str">
            <v>I530</v>
          </cell>
          <cell r="C529" t="str">
            <v>ACCESORIOS PVC-P  2" ( CODO , UNIÓN Y TAPÓN )</v>
          </cell>
          <cell r="D529" t="str">
            <v>Insumo</v>
          </cell>
          <cell r="E529" t="str">
            <v>UND</v>
          </cell>
          <cell r="F529">
            <v>0.16700000000000001</v>
          </cell>
          <cell r="G529">
            <v>20996</v>
          </cell>
          <cell r="H529">
            <v>3506</v>
          </cell>
        </row>
        <row r="530">
          <cell r="A530" t="str">
            <v>007.027</v>
          </cell>
          <cell r="B530" t="str">
            <v>I614</v>
          </cell>
          <cell r="C530" t="str">
            <v>LIMPIADOR REM PVC 760 GRMS. (1/4)</v>
          </cell>
          <cell r="D530" t="str">
            <v>Insumo</v>
          </cell>
          <cell r="E530" t="str">
            <v>UND</v>
          </cell>
          <cell r="F530">
            <v>0.02</v>
          </cell>
          <cell r="G530">
            <v>45425</v>
          </cell>
          <cell r="H530">
            <v>909</v>
          </cell>
        </row>
        <row r="531">
          <cell r="A531" t="str">
            <v>007.027</v>
          </cell>
          <cell r="B531" t="str">
            <v>I647</v>
          </cell>
          <cell r="C531" t="str">
            <v>SOLDADURA PVC LIQUIDA 1/4</v>
          </cell>
          <cell r="D531" t="str">
            <v>Insumo</v>
          </cell>
          <cell r="E531" t="str">
            <v>UND</v>
          </cell>
          <cell r="F531">
            <v>0.02</v>
          </cell>
          <cell r="G531">
            <v>94162</v>
          </cell>
          <cell r="H531">
            <v>1883</v>
          </cell>
        </row>
        <row r="532">
          <cell r="A532" t="str">
            <v>007.027</v>
          </cell>
          <cell r="B532" t="str">
            <v>I741</v>
          </cell>
          <cell r="C532" t="str">
            <v xml:space="preserve">TUBO PRESION RDE 21 PVC  200 PSI  -  2"  </v>
          </cell>
          <cell r="D532" t="str">
            <v>Insumo</v>
          </cell>
          <cell r="E532" t="str">
            <v>M</v>
          </cell>
          <cell r="F532">
            <v>1.03</v>
          </cell>
          <cell r="G532">
            <v>16336</v>
          </cell>
          <cell r="H532">
            <v>16826</v>
          </cell>
        </row>
        <row r="534">
          <cell r="A534" t="str">
            <v>007.028</v>
          </cell>
          <cell r="B534" t="str">
            <v>-</v>
          </cell>
          <cell r="C534" t="str">
            <v>SUMINISTRO, TRANSPORTE E INSTALACION TUBERIA PVC-P  RDE 21  2 1/2" Agua Fria  (Red de suministro) Incluye accesorios</v>
          </cell>
          <cell r="D534" t="str">
            <v>Actividad</v>
          </cell>
          <cell r="E534" t="str">
            <v>ML</v>
          </cell>
          <cell r="H534">
            <v>48355</v>
          </cell>
        </row>
        <row r="535">
          <cell r="A535" t="str">
            <v>007.028</v>
          </cell>
          <cell r="B535" t="str">
            <v>C2</v>
          </cell>
          <cell r="C535" t="str">
            <v>CUADRILLA BB TIPO 1 (1 OFICIAL + 1 AYUDANTE) (Instalaciones)</v>
          </cell>
          <cell r="D535" t="str">
            <v>Cuadrilla</v>
          </cell>
          <cell r="E535" t="str">
            <v>HR</v>
          </cell>
          <cell r="F535">
            <v>0.3</v>
          </cell>
          <cell r="G535">
            <v>18383</v>
          </cell>
          <cell r="H535">
            <v>5515</v>
          </cell>
        </row>
        <row r="536">
          <cell r="A536" t="str">
            <v>007.028</v>
          </cell>
          <cell r="B536" t="str">
            <v>E12</v>
          </cell>
          <cell r="C536" t="str">
            <v>EQUIPO DE TRANSPORTE</v>
          </cell>
          <cell r="D536" t="str">
            <v>Equipos</v>
          </cell>
          <cell r="E536" t="str">
            <v>DIA</v>
          </cell>
          <cell r="F536">
            <v>6.0000000000000001E-3</v>
          </cell>
          <cell r="G536">
            <v>131205</v>
          </cell>
          <cell r="H536">
            <v>787</v>
          </cell>
        </row>
        <row r="537">
          <cell r="A537" t="str">
            <v>007.028</v>
          </cell>
          <cell r="B537" t="str">
            <v>H2</v>
          </cell>
          <cell r="C537" t="str">
            <v>EQUIPO BASICO (HERRAMIENTA MENOR)</v>
          </cell>
          <cell r="D537" t="str">
            <v>Herramienta</v>
          </cell>
          <cell r="E537" t="str">
            <v>UND</v>
          </cell>
          <cell r="F537">
            <v>0.2</v>
          </cell>
          <cell r="G537">
            <v>2536</v>
          </cell>
          <cell r="H537">
            <v>507</v>
          </cell>
        </row>
        <row r="538">
          <cell r="A538" t="str">
            <v>007.028</v>
          </cell>
          <cell r="B538" t="str">
            <v>I1565</v>
          </cell>
          <cell r="C538" t="str">
            <v>ACARREO INTERNO</v>
          </cell>
          <cell r="D538" t="str">
            <v>Insumo</v>
          </cell>
          <cell r="E538" t="str">
            <v>UND</v>
          </cell>
          <cell r="F538">
            <v>0.35</v>
          </cell>
          <cell r="G538">
            <v>1327</v>
          </cell>
          <cell r="H538">
            <v>464</v>
          </cell>
        </row>
        <row r="539">
          <cell r="A539" t="str">
            <v>007.028</v>
          </cell>
          <cell r="B539" t="str">
            <v>I529</v>
          </cell>
          <cell r="C539" t="str">
            <v>ACCESORIOS PVC-P  2 1/2" ( CODO , UNIÓN Y TAPÓN )</v>
          </cell>
          <cell r="D539" t="str">
            <v>Insumo</v>
          </cell>
          <cell r="E539" t="str">
            <v>UND</v>
          </cell>
          <cell r="F539">
            <v>0.16700000000000001</v>
          </cell>
          <cell r="G539">
            <v>61832</v>
          </cell>
          <cell r="H539">
            <v>10326</v>
          </cell>
        </row>
        <row r="540">
          <cell r="A540" t="str">
            <v>007.028</v>
          </cell>
          <cell r="B540" t="str">
            <v>I614</v>
          </cell>
          <cell r="C540" t="str">
            <v>LIMPIADOR REM PVC 760 GRMS. (1/4)</v>
          </cell>
          <cell r="D540" t="str">
            <v>Insumo</v>
          </cell>
          <cell r="E540" t="str">
            <v>UND</v>
          </cell>
          <cell r="F540">
            <v>2.5000000000000001E-2</v>
          </cell>
          <cell r="G540">
            <v>45425</v>
          </cell>
          <cell r="H540">
            <v>1136</v>
          </cell>
        </row>
        <row r="541">
          <cell r="A541" t="str">
            <v>007.028</v>
          </cell>
          <cell r="B541" t="str">
            <v>I647</v>
          </cell>
          <cell r="C541" t="str">
            <v>SOLDADURA PVC LIQUIDA 1/4</v>
          </cell>
          <cell r="D541" t="str">
            <v>Insumo</v>
          </cell>
          <cell r="E541" t="str">
            <v>UND</v>
          </cell>
          <cell r="F541">
            <v>2.5000000000000001E-2</v>
          </cell>
          <cell r="G541">
            <v>94162</v>
          </cell>
          <cell r="H541">
            <v>2354</v>
          </cell>
        </row>
        <row r="542">
          <cell r="A542" t="str">
            <v>007.028</v>
          </cell>
          <cell r="B542" t="str">
            <v>I744</v>
          </cell>
          <cell r="C542" t="str">
            <v>TUBO PRESION RDE 21 PVC 200 PSI  -  2 1/2"</v>
          </cell>
          <cell r="D542" t="str">
            <v>Insumo</v>
          </cell>
          <cell r="E542" t="str">
            <v>M</v>
          </cell>
          <cell r="F542">
            <v>1.03</v>
          </cell>
          <cell r="G542">
            <v>26472</v>
          </cell>
          <cell r="H542">
            <v>27266</v>
          </cell>
        </row>
        <row r="544">
          <cell r="A544" t="str">
            <v>007.029</v>
          </cell>
          <cell r="B544" t="str">
            <v>-</v>
          </cell>
          <cell r="C544" t="str">
            <v>SUMINISTRO, TRANSPORTE E INSTALACION TUBERIA PVC-P  RDE 21  3" Agua Fria  (Red de suministro) Incluye accesorios</v>
          </cell>
          <cell r="D544" t="str">
            <v>Actividad</v>
          </cell>
          <cell r="E544" t="str">
            <v>ML</v>
          </cell>
          <cell r="H544">
            <v>63090</v>
          </cell>
        </row>
        <row r="545">
          <cell r="A545" t="str">
            <v>007.029</v>
          </cell>
          <cell r="B545" t="str">
            <v>C2</v>
          </cell>
          <cell r="C545" t="str">
            <v>CUADRILLA BB TIPO 1 (1 OFICIAL + 1 AYUDANTE) (Instalaciones)</v>
          </cell>
          <cell r="D545" t="str">
            <v>Cuadrilla</v>
          </cell>
          <cell r="E545" t="str">
            <v>HR</v>
          </cell>
          <cell r="F545">
            <v>0.3</v>
          </cell>
          <cell r="G545">
            <v>18383</v>
          </cell>
          <cell r="H545">
            <v>5515</v>
          </cell>
        </row>
        <row r="546">
          <cell r="A546" t="str">
            <v>007.029</v>
          </cell>
          <cell r="B546" t="str">
            <v>E12</v>
          </cell>
          <cell r="C546" t="str">
            <v>EQUIPO DE TRANSPORTE</v>
          </cell>
          <cell r="D546" t="str">
            <v>Equipos</v>
          </cell>
          <cell r="E546" t="str">
            <v>DIA</v>
          </cell>
          <cell r="F546">
            <v>8.0000000000000002E-3</v>
          </cell>
          <cell r="G546">
            <v>131205</v>
          </cell>
          <cell r="H546">
            <v>1050</v>
          </cell>
        </row>
        <row r="547">
          <cell r="A547" t="str">
            <v>007.029</v>
          </cell>
          <cell r="B547" t="str">
            <v>H2</v>
          </cell>
          <cell r="C547" t="str">
            <v>EQUIPO BASICO (HERRAMIENTA MENOR)</v>
          </cell>
          <cell r="D547" t="str">
            <v>Herramienta</v>
          </cell>
          <cell r="E547" t="str">
            <v>UND</v>
          </cell>
          <cell r="F547">
            <v>0.2</v>
          </cell>
          <cell r="G547">
            <v>2536</v>
          </cell>
          <cell r="H547">
            <v>507</v>
          </cell>
        </row>
        <row r="548">
          <cell r="A548" t="str">
            <v>007.029</v>
          </cell>
          <cell r="B548" t="str">
            <v>I1565</v>
          </cell>
          <cell r="C548" t="str">
            <v>ACARREO INTERNO</v>
          </cell>
          <cell r="D548" t="str">
            <v>Insumo</v>
          </cell>
          <cell r="E548" t="str">
            <v>UND</v>
          </cell>
          <cell r="F548">
            <v>1.1000000000000001</v>
          </cell>
          <cell r="G548">
            <v>1327</v>
          </cell>
          <cell r="H548">
            <v>1460</v>
          </cell>
        </row>
        <row r="549">
          <cell r="A549" t="str">
            <v>007.029</v>
          </cell>
          <cell r="B549" t="str">
            <v>I531</v>
          </cell>
          <cell r="C549" t="str">
            <v>ACCESORIOS PVC-P  3" ( CODO , UNIÓN Y TAPÓN )</v>
          </cell>
          <cell r="D549" t="str">
            <v>Insumo</v>
          </cell>
          <cell r="E549" t="str">
            <v>UND</v>
          </cell>
          <cell r="F549">
            <v>0.16700000000000001</v>
          </cell>
          <cell r="G549">
            <v>83630</v>
          </cell>
          <cell r="H549">
            <v>13966</v>
          </cell>
        </row>
        <row r="550">
          <cell r="A550" t="str">
            <v>007.029</v>
          </cell>
          <cell r="B550" t="str">
            <v>I614</v>
          </cell>
          <cell r="C550" t="str">
            <v>LIMPIADOR REM PVC 760 GRMS. (1/4)</v>
          </cell>
          <cell r="D550" t="str">
            <v>Insumo</v>
          </cell>
          <cell r="E550" t="str">
            <v>UND</v>
          </cell>
          <cell r="F550">
            <v>0.03</v>
          </cell>
          <cell r="G550">
            <v>45425</v>
          </cell>
          <cell r="H550">
            <v>1363</v>
          </cell>
        </row>
        <row r="551">
          <cell r="A551" t="str">
            <v>007.029</v>
          </cell>
          <cell r="B551" t="str">
            <v>I647</v>
          </cell>
          <cell r="C551" t="str">
            <v>SOLDADURA PVC LIQUIDA 1/4</v>
          </cell>
          <cell r="D551" t="str">
            <v>Insumo</v>
          </cell>
          <cell r="E551" t="str">
            <v>UND</v>
          </cell>
          <cell r="F551">
            <v>0.03</v>
          </cell>
          <cell r="G551">
            <v>94162</v>
          </cell>
          <cell r="H551">
            <v>2825</v>
          </cell>
        </row>
        <row r="552">
          <cell r="A552" t="str">
            <v>007.029</v>
          </cell>
          <cell r="B552" t="str">
            <v>I745</v>
          </cell>
          <cell r="C552" t="str">
            <v xml:space="preserve">TUBO PRESION RDE 21 PVC 200 PSI  -  3"  </v>
          </cell>
          <cell r="D552" t="str">
            <v>Insumo</v>
          </cell>
          <cell r="E552" t="str">
            <v>M</v>
          </cell>
          <cell r="F552">
            <v>1.03</v>
          </cell>
          <cell r="G552">
            <v>35344</v>
          </cell>
          <cell r="H552">
            <v>36404</v>
          </cell>
        </row>
        <row r="554">
          <cell r="A554" t="str">
            <v>007.017</v>
          </cell>
          <cell r="B554" t="str">
            <v>-</v>
          </cell>
          <cell r="C554" t="str">
            <v>SUMINISTRO, TRANSPORTE E INSTALACION PUNTO  AGUA FRIA  1/2" PVC -P ( Incluye accesorios de instalación )</v>
          </cell>
          <cell r="D554" t="str">
            <v>Actividad</v>
          </cell>
          <cell r="E554" t="str">
            <v>UND</v>
          </cell>
          <cell r="H554">
            <v>61595</v>
          </cell>
        </row>
        <row r="555">
          <cell r="A555" t="str">
            <v>007.017</v>
          </cell>
          <cell r="B555" t="str">
            <v>C2</v>
          </cell>
          <cell r="C555" t="str">
            <v>CUADRILLA BB TIPO 1 (1 OFICIAL + 1 AYUDANTE) (Instalaciones)</v>
          </cell>
          <cell r="D555" t="str">
            <v>Cuadrilla</v>
          </cell>
          <cell r="E555" t="str">
            <v>HR</v>
          </cell>
          <cell r="F555">
            <v>2.27</v>
          </cell>
          <cell r="G555">
            <v>18383</v>
          </cell>
          <cell r="H555">
            <v>41729</v>
          </cell>
        </row>
        <row r="556">
          <cell r="A556" t="str">
            <v>007.017</v>
          </cell>
          <cell r="B556" t="str">
            <v>E12</v>
          </cell>
          <cell r="C556" t="str">
            <v>EQUIPO DE TRANSPORTE</v>
          </cell>
          <cell r="D556" t="str">
            <v>Equipos</v>
          </cell>
          <cell r="E556" t="str">
            <v>DIA</v>
          </cell>
          <cell r="F556">
            <v>2.3E-3</v>
          </cell>
          <cell r="G556">
            <v>131205</v>
          </cell>
          <cell r="H556">
            <v>302</v>
          </cell>
        </row>
        <row r="557">
          <cell r="A557" t="str">
            <v>007.017</v>
          </cell>
          <cell r="B557" t="str">
            <v>H2</v>
          </cell>
          <cell r="C557" t="str">
            <v>EQUIPO BASICO (HERRAMIENTA MENOR)</v>
          </cell>
          <cell r="D557" t="str">
            <v>Herramienta</v>
          </cell>
          <cell r="E557" t="str">
            <v>UND</v>
          </cell>
          <cell r="F557">
            <v>0.3</v>
          </cell>
          <cell r="G557">
            <v>2536</v>
          </cell>
          <cell r="H557">
            <v>761</v>
          </cell>
        </row>
        <row r="558">
          <cell r="A558" t="str">
            <v>007.017</v>
          </cell>
          <cell r="B558" t="str">
            <v>I1565</v>
          </cell>
          <cell r="C558" t="str">
            <v>ACARREO INTERNO</v>
          </cell>
          <cell r="D558" t="str">
            <v>Insumo</v>
          </cell>
          <cell r="E558" t="str">
            <v>UND</v>
          </cell>
          <cell r="F558">
            <v>2.6</v>
          </cell>
          <cell r="G558">
            <v>1327</v>
          </cell>
          <cell r="H558">
            <v>3450</v>
          </cell>
        </row>
        <row r="559">
          <cell r="A559" t="str">
            <v>007.017</v>
          </cell>
          <cell r="B559" t="str">
            <v>I528</v>
          </cell>
          <cell r="C559" t="str">
            <v>ACCESORIOS PVC-P  1/2" ( CODO , UNIÓN Y TAPÓN )</v>
          </cell>
          <cell r="D559" t="str">
            <v>Insumo</v>
          </cell>
          <cell r="E559" t="str">
            <v>UND</v>
          </cell>
          <cell r="F559">
            <v>3</v>
          </cell>
          <cell r="G559">
            <v>1329</v>
          </cell>
          <cell r="H559">
            <v>3987</v>
          </cell>
        </row>
        <row r="560">
          <cell r="A560" t="str">
            <v>007.017</v>
          </cell>
          <cell r="B560" t="str">
            <v>I614</v>
          </cell>
          <cell r="C560" t="str">
            <v>LIMPIADOR REM PVC 760 GRMS. (1/4)</v>
          </cell>
          <cell r="D560" t="str">
            <v>Insumo</v>
          </cell>
          <cell r="E560" t="str">
            <v>UND</v>
          </cell>
          <cell r="F560">
            <v>0.05</v>
          </cell>
          <cell r="G560">
            <v>45425</v>
          </cell>
          <cell r="H560">
            <v>2271</v>
          </cell>
        </row>
        <row r="561">
          <cell r="A561" t="str">
            <v>007.017</v>
          </cell>
          <cell r="B561" t="str">
            <v>I647</v>
          </cell>
          <cell r="C561" t="str">
            <v>SOLDADURA PVC LIQUIDA 1/4</v>
          </cell>
          <cell r="D561" t="str">
            <v>Insumo</v>
          </cell>
          <cell r="E561" t="str">
            <v>UND</v>
          </cell>
          <cell r="F561">
            <v>0.03</v>
          </cell>
          <cell r="G561">
            <v>94162</v>
          </cell>
          <cell r="H561">
            <v>2825</v>
          </cell>
        </row>
        <row r="562">
          <cell r="A562" t="str">
            <v>007.017</v>
          </cell>
          <cell r="B562" t="str">
            <v>I673</v>
          </cell>
          <cell r="C562" t="str">
            <v>TEE PRESION  - 1/2''</v>
          </cell>
          <cell r="D562" t="str">
            <v>Insumo</v>
          </cell>
          <cell r="E562" t="str">
            <v>UND</v>
          </cell>
          <cell r="F562">
            <v>1</v>
          </cell>
          <cell r="G562">
            <v>796</v>
          </cell>
          <cell r="H562">
            <v>796</v>
          </cell>
        </row>
        <row r="563">
          <cell r="A563" t="str">
            <v>007.017</v>
          </cell>
          <cell r="B563" t="str">
            <v>I747</v>
          </cell>
          <cell r="C563" t="str">
            <v xml:space="preserve">TUBO PRESION RDE 9 PVC 500 PSI  -  1/2" </v>
          </cell>
          <cell r="D563" t="str">
            <v>Insumo</v>
          </cell>
          <cell r="E563" t="str">
            <v>M</v>
          </cell>
          <cell r="F563">
            <v>1.5</v>
          </cell>
          <cell r="G563">
            <v>3649</v>
          </cell>
          <cell r="H563">
            <v>5474</v>
          </cell>
        </row>
        <row r="565">
          <cell r="A565" t="str">
            <v>007.019</v>
          </cell>
          <cell r="B565" t="str">
            <v>-</v>
          </cell>
          <cell r="C565" t="str">
            <v>SUMINISTRO, TRANSPORTE E INSTALACION PUNTO  AGUA FRIA  1" PVC-P ( Incluye accesorios de instalación )</v>
          </cell>
          <cell r="D565" t="str">
            <v>Actividad</v>
          </cell>
          <cell r="E565" t="str">
            <v>UND</v>
          </cell>
          <cell r="H565">
            <v>74730</v>
          </cell>
        </row>
        <row r="566">
          <cell r="A566" t="str">
            <v>007.019</v>
          </cell>
          <cell r="B566" t="str">
            <v>C2</v>
          </cell>
          <cell r="C566" t="str">
            <v>CUADRILLA BB TIPO 1 (1 OFICIAL + 1 AYUDANTE) (Instalaciones)</v>
          </cell>
          <cell r="D566" t="str">
            <v>Cuadrilla</v>
          </cell>
          <cell r="E566" t="str">
            <v>HR</v>
          </cell>
          <cell r="F566">
            <v>2.27</v>
          </cell>
          <cell r="G566">
            <v>18383</v>
          </cell>
          <cell r="H566">
            <v>41729</v>
          </cell>
        </row>
        <row r="567">
          <cell r="A567" t="str">
            <v>007.019</v>
          </cell>
          <cell r="B567" t="str">
            <v>E12</v>
          </cell>
          <cell r="C567" t="str">
            <v>EQUIPO DE TRANSPORTE</v>
          </cell>
          <cell r="D567" t="str">
            <v>Equipos</v>
          </cell>
          <cell r="E567" t="str">
            <v>DIA</v>
          </cell>
          <cell r="F567">
            <v>4.1999999999999997E-3</v>
          </cell>
          <cell r="G567">
            <v>131205</v>
          </cell>
          <cell r="H567">
            <v>551</v>
          </cell>
        </row>
        <row r="568">
          <cell r="A568" t="str">
            <v>007.019</v>
          </cell>
          <cell r="B568" t="str">
            <v>H2</v>
          </cell>
          <cell r="C568" t="str">
            <v>EQUIPO BASICO (HERRAMIENTA MENOR)</v>
          </cell>
          <cell r="D568" t="str">
            <v>Herramienta</v>
          </cell>
          <cell r="E568" t="str">
            <v>UND</v>
          </cell>
          <cell r="F568">
            <v>0.3</v>
          </cell>
          <cell r="G568">
            <v>2536</v>
          </cell>
          <cell r="H568">
            <v>761</v>
          </cell>
        </row>
        <row r="569">
          <cell r="A569" t="str">
            <v>007.019</v>
          </cell>
          <cell r="B569" t="str">
            <v>I1565</v>
          </cell>
          <cell r="C569" t="str">
            <v>ACARREO INTERNO</v>
          </cell>
          <cell r="D569" t="str">
            <v>Insumo</v>
          </cell>
          <cell r="E569" t="str">
            <v>UND</v>
          </cell>
          <cell r="F569">
            <v>2.6</v>
          </cell>
          <cell r="G569">
            <v>1327</v>
          </cell>
          <cell r="H569">
            <v>3450</v>
          </cell>
        </row>
        <row r="570">
          <cell r="A570" t="str">
            <v>007.019</v>
          </cell>
          <cell r="B570" t="str">
            <v>I527</v>
          </cell>
          <cell r="C570" t="str">
            <v>ACCESORIOS PVC-P  1" ( CODO, UNIÓN Y TAPÓN )</v>
          </cell>
          <cell r="D570" t="str">
            <v>Insumo</v>
          </cell>
          <cell r="E570" t="str">
            <v>UND</v>
          </cell>
          <cell r="F570">
            <v>3</v>
          </cell>
          <cell r="G570">
            <v>4047</v>
          </cell>
          <cell r="H570">
            <v>12141</v>
          </cell>
        </row>
        <row r="571">
          <cell r="A571" t="str">
            <v>007.019</v>
          </cell>
          <cell r="B571" t="str">
            <v>I544</v>
          </cell>
          <cell r="C571" t="str">
            <v>ADAPTADOR MACHO PRESION PVC - 1"</v>
          </cell>
          <cell r="D571" t="str">
            <v>Insumo</v>
          </cell>
          <cell r="E571" t="str">
            <v>UND</v>
          </cell>
          <cell r="F571">
            <v>1</v>
          </cell>
          <cell r="G571">
            <v>1579</v>
          </cell>
          <cell r="H571">
            <v>1579</v>
          </cell>
        </row>
        <row r="572">
          <cell r="A572" t="str">
            <v>007.019</v>
          </cell>
          <cell r="B572" t="str">
            <v>I614</v>
          </cell>
          <cell r="C572" t="str">
            <v>LIMPIADOR REM PVC 760 GRMS. (1/4)</v>
          </cell>
          <cell r="D572" t="str">
            <v>Insumo</v>
          </cell>
          <cell r="E572" t="str">
            <v>UND</v>
          </cell>
          <cell r="F572">
            <v>0.05</v>
          </cell>
          <cell r="G572">
            <v>45425</v>
          </cell>
          <cell r="H572">
            <v>2271</v>
          </cell>
        </row>
        <row r="573">
          <cell r="A573" t="str">
            <v>007.019</v>
          </cell>
          <cell r="B573" t="str">
            <v>I647</v>
          </cell>
          <cell r="C573" t="str">
            <v>SOLDADURA PVC LIQUIDA 1/4</v>
          </cell>
          <cell r="D573" t="str">
            <v>Insumo</v>
          </cell>
          <cell r="E573" t="str">
            <v>UND</v>
          </cell>
          <cell r="F573">
            <v>0.03</v>
          </cell>
          <cell r="G573">
            <v>94162</v>
          </cell>
          <cell r="H573">
            <v>2825</v>
          </cell>
        </row>
        <row r="574">
          <cell r="A574" t="str">
            <v>007.019</v>
          </cell>
          <cell r="B574" t="str">
            <v>I670</v>
          </cell>
          <cell r="C574" t="str">
            <v>TEE PRESION  - 1''</v>
          </cell>
          <cell r="D574" t="str">
            <v>Insumo</v>
          </cell>
          <cell r="E574" t="str">
            <v>UND</v>
          </cell>
          <cell r="F574">
            <v>1</v>
          </cell>
          <cell r="G574">
            <v>2632</v>
          </cell>
          <cell r="H574">
            <v>2632</v>
          </cell>
        </row>
        <row r="575">
          <cell r="A575" t="str">
            <v>007.019</v>
          </cell>
          <cell r="B575" t="str">
            <v>I743</v>
          </cell>
          <cell r="C575" t="str">
            <v xml:space="preserve">TUBO PRESION RDE 21 PVC 200 PSI  -  1" </v>
          </cell>
          <cell r="D575" t="str">
            <v>Insumo</v>
          </cell>
          <cell r="E575" t="str">
            <v>M</v>
          </cell>
          <cell r="F575">
            <v>1.5</v>
          </cell>
          <cell r="G575">
            <v>4527</v>
          </cell>
          <cell r="H575">
            <v>6791</v>
          </cell>
        </row>
        <row r="577">
          <cell r="A577" t="str">
            <v>007.076</v>
          </cell>
          <cell r="B577" t="str">
            <v>-</v>
          </cell>
          <cell r="C577" t="str">
            <v xml:space="preserve">SUMINISTRO, TRANSPORTE E INSTALACION MEDIDORES AGUA  1"  (Incluye caja de 60*60*14) </v>
          </cell>
          <cell r="D577" t="str">
            <v>Actividad</v>
          </cell>
          <cell r="E577" t="str">
            <v>UND</v>
          </cell>
          <cell r="H577">
            <v>827600</v>
          </cell>
        </row>
        <row r="578">
          <cell r="A578" t="str">
            <v>007.076</v>
          </cell>
          <cell r="B578" t="str">
            <v>C2</v>
          </cell>
          <cell r="C578" t="str">
            <v>CUADRILLA BB TIPO 1 (1 OFICIAL + 1 AYUDANTE) (Instalaciones)</v>
          </cell>
          <cell r="D578" t="str">
            <v>Cuadrilla</v>
          </cell>
          <cell r="E578" t="str">
            <v>HR</v>
          </cell>
          <cell r="F578">
            <v>5.69</v>
          </cell>
          <cell r="G578">
            <v>18383</v>
          </cell>
          <cell r="H578">
            <v>104599</v>
          </cell>
        </row>
        <row r="579">
          <cell r="A579" t="str">
            <v>007.076</v>
          </cell>
          <cell r="B579" t="str">
            <v>E12</v>
          </cell>
          <cell r="C579" t="str">
            <v>EQUIPO DE TRANSPORTE</v>
          </cell>
          <cell r="D579" t="str">
            <v>Equipos</v>
          </cell>
          <cell r="E579" t="str">
            <v>DIA</v>
          </cell>
          <cell r="F579">
            <v>0.10290000000000001</v>
          </cell>
          <cell r="G579">
            <v>131205</v>
          </cell>
          <cell r="H579">
            <v>13501</v>
          </cell>
        </row>
        <row r="580">
          <cell r="A580" t="str">
            <v>007.076</v>
          </cell>
          <cell r="B580" t="str">
            <v>H2</v>
          </cell>
          <cell r="C580" t="str">
            <v>EQUIPO BASICO (HERRAMIENTA MENOR)</v>
          </cell>
          <cell r="D580" t="str">
            <v>Herramienta</v>
          </cell>
          <cell r="E580" t="str">
            <v>UND</v>
          </cell>
          <cell r="F580">
            <v>0.5</v>
          </cell>
          <cell r="G580">
            <v>2536</v>
          </cell>
          <cell r="H580">
            <v>1268</v>
          </cell>
        </row>
        <row r="581">
          <cell r="A581" t="str">
            <v>007.076</v>
          </cell>
          <cell r="B581" t="str">
            <v>I1565</v>
          </cell>
          <cell r="C581" t="str">
            <v>ACARREO INTERNO</v>
          </cell>
          <cell r="D581" t="str">
            <v>Insumo</v>
          </cell>
          <cell r="E581" t="str">
            <v>UND</v>
          </cell>
          <cell r="F581">
            <v>6.6</v>
          </cell>
          <cell r="G581">
            <v>1327</v>
          </cell>
          <cell r="H581">
            <v>8758</v>
          </cell>
        </row>
        <row r="582">
          <cell r="A582" t="str">
            <v>007.076</v>
          </cell>
          <cell r="B582" t="str">
            <v>I555</v>
          </cell>
          <cell r="C582" t="str">
            <v>CAJA MEDIDOR DE AGUA 80 X 80 X 14 A TODO COSTO CON TAPA HG</v>
          </cell>
          <cell r="D582" t="str">
            <v>Insumo</v>
          </cell>
          <cell r="E582" t="str">
            <v>UND</v>
          </cell>
          <cell r="F582">
            <v>1</v>
          </cell>
          <cell r="G582">
            <v>150899</v>
          </cell>
          <cell r="H582">
            <v>150899</v>
          </cell>
        </row>
        <row r="583">
          <cell r="A583" t="str">
            <v>007.076</v>
          </cell>
          <cell r="B583" t="str">
            <v>I617</v>
          </cell>
          <cell r="C583" t="str">
            <v xml:space="preserve">MEDIDOR DE AGUA 1" VELOCIDAD CLASE C A ACCESORIOS Y ELEMENTOS DE CONECCION TODO COSTO </v>
          </cell>
          <cell r="D583" t="str">
            <v>Insumo</v>
          </cell>
          <cell r="E583" t="str">
            <v>UND</v>
          </cell>
          <cell r="F583">
            <v>1</v>
          </cell>
          <cell r="G583">
            <v>548575</v>
          </cell>
          <cell r="H583">
            <v>548575</v>
          </cell>
        </row>
        <row r="585">
          <cell r="A585" t="str">
            <v>007.078</v>
          </cell>
          <cell r="B585" t="str">
            <v>-</v>
          </cell>
          <cell r="C585" t="str">
            <v>SUMINISTRO, TRANSPORTE E INSTALACION ACOMETIDA  AGUA PRESION PVC  1 ".  Incluye accesorios.</v>
          </cell>
          <cell r="D585" t="str">
            <v>Actividad</v>
          </cell>
          <cell r="E585" t="str">
            <v>ML</v>
          </cell>
          <cell r="H585">
            <v>28188</v>
          </cell>
        </row>
        <row r="586">
          <cell r="A586" t="str">
            <v>007.078</v>
          </cell>
          <cell r="B586" t="str">
            <v>C2</v>
          </cell>
          <cell r="C586" t="str">
            <v>CUADRILLA BB TIPO 1 (1 OFICIAL + 1 AYUDANTE) (Instalaciones)</v>
          </cell>
          <cell r="D586" t="str">
            <v>Cuadrilla</v>
          </cell>
          <cell r="E586" t="str">
            <v>HR</v>
          </cell>
          <cell r="F586">
            <v>0.91</v>
          </cell>
          <cell r="G586">
            <v>18383</v>
          </cell>
          <cell r="H586">
            <v>16729</v>
          </cell>
        </row>
        <row r="587">
          <cell r="A587" t="str">
            <v>007.078</v>
          </cell>
          <cell r="B587" t="str">
            <v>E12</v>
          </cell>
          <cell r="C587" t="str">
            <v>EQUIPO DE TRANSPORTE</v>
          </cell>
          <cell r="D587" t="str">
            <v>Equipos</v>
          </cell>
          <cell r="E587" t="str">
            <v>DIA</v>
          </cell>
          <cell r="F587">
            <v>1.4E-3</v>
          </cell>
          <cell r="G587">
            <v>131205</v>
          </cell>
          <cell r="H587">
            <v>184</v>
          </cell>
        </row>
        <row r="588">
          <cell r="A588" t="str">
            <v>007.078</v>
          </cell>
          <cell r="B588" t="str">
            <v>H2</v>
          </cell>
          <cell r="C588" t="str">
            <v>EQUIPO BASICO (HERRAMIENTA MENOR)</v>
          </cell>
          <cell r="D588" t="str">
            <v>Herramienta</v>
          </cell>
          <cell r="E588" t="str">
            <v>UND</v>
          </cell>
          <cell r="F588">
            <v>0.2</v>
          </cell>
          <cell r="G588">
            <v>2536</v>
          </cell>
          <cell r="H588">
            <v>507</v>
          </cell>
        </row>
        <row r="589">
          <cell r="A589" t="str">
            <v>007.078</v>
          </cell>
          <cell r="B589" t="str">
            <v>I1565</v>
          </cell>
          <cell r="C589" t="str">
            <v>ACARREO INTERNO</v>
          </cell>
          <cell r="D589" t="str">
            <v>Insumo</v>
          </cell>
          <cell r="E589" t="str">
            <v>UND</v>
          </cell>
          <cell r="F589">
            <v>1.1000000000000001</v>
          </cell>
          <cell r="G589">
            <v>1327</v>
          </cell>
          <cell r="H589">
            <v>1460</v>
          </cell>
        </row>
        <row r="590">
          <cell r="A590" t="str">
            <v>007.078</v>
          </cell>
          <cell r="B590" t="str">
            <v>I584</v>
          </cell>
          <cell r="C590" t="str">
            <v>CODO 90° PRESION PVC  - 1''</v>
          </cell>
          <cell r="D590" t="str">
            <v>Insumo</v>
          </cell>
          <cell r="E590" t="str">
            <v>UND</v>
          </cell>
          <cell r="F590">
            <v>0.5</v>
          </cell>
          <cell r="G590">
            <v>1889</v>
          </cell>
          <cell r="H590">
            <v>945</v>
          </cell>
        </row>
        <row r="591">
          <cell r="A591" t="str">
            <v>007.078</v>
          </cell>
          <cell r="B591" t="str">
            <v>I614</v>
          </cell>
          <cell r="C591" t="str">
            <v>LIMPIADOR REM PVC 760 GRMS. (1/4)</v>
          </cell>
          <cell r="D591" t="str">
            <v>Insumo</v>
          </cell>
          <cell r="E591" t="str">
            <v>UND</v>
          </cell>
          <cell r="F591">
            <v>0.04</v>
          </cell>
          <cell r="G591">
            <v>45425</v>
          </cell>
          <cell r="H591">
            <v>1817</v>
          </cell>
        </row>
        <row r="592">
          <cell r="A592" t="str">
            <v>007.078</v>
          </cell>
          <cell r="B592" t="str">
            <v>I647</v>
          </cell>
          <cell r="C592" t="str">
            <v>SOLDADURA PVC LIQUIDA 1/4</v>
          </cell>
          <cell r="D592" t="str">
            <v>Insumo</v>
          </cell>
          <cell r="E592" t="str">
            <v>UND</v>
          </cell>
          <cell r="F592">
            <v>0.02</v>
          </cell>
          <cell r="G592">
            <v>94162</v>
          </cell>
          <cell r="H592">
            <v>1883</v>
          </cell>
        </row>
        <row r="593">
          <cell r="A593" t="str">
            <v>007.078</v>
          </cell>
          <cell r="B593" t="str">
            <v>I743</v>
          </cell>
          <cell r="C593" t="str">
            <v xml:space="preserve">TUBO PRESION RDE 21 PVC 200 PSI  -  1" </v>
          </cell>
          <cell r="D593" t="str">
            <v>Insumo</v>
          </cell>
          <cell r="E593" t="str">
            <v>M</v>
          </cell>
          <cell r="F593">
            <v>1.03</v>
          </cell>
          <cell r="G593">
            <v>4527</v>
          </cell>
          <cell r="H593">
            <v>4663</v>
          </cell>
        </row>
        <row r="595">
          <cell r="A595" t="str">
            <v>007.105</v>
          </cell>
          <cell r="B595" t="str">
            <v>-</v>
          </cell>
          <cell r="C595" t="str">
            <v>SUMINISTRO, TRANSPORTE E INSTALACION PUNTO  AGUA FRIA  1 1/4" PVC-P ( Incluye accesorios de instalación )</v>
          </cell>
          <cell r="D595" t="str">
            <v>Actividad</v>
          </cell>
          <cell r="E595" t="str">
            <v>UND</v>
          </cell>
          <cell r="H595">
            <v>99165</v>
          </cell>
        </row>
        <row r="596">
          <cell r="A596" t="str">
            <v>007.105</v>
          </cell>
          <cell r="B596" t="str">
            <v>C2</v>
          </cell>
          <cell r="C596" t="str">
            <v>CUADRILLA BB TIPO 1 (1 OFICIAL + 1 AYUDANTE) (Instalaciones)</v>
          </cell>
          <cell r="D596" t="str">
            <v>Cuadrilla</v>
          </cell>
          <cell r="E596" t="str">
            <v>HR</v>
          </cell>
          <cell r="F596">
            <v>2.27</v>
          </cell>
          <cell r="G596">
            <v>18383</v>
          </cell>
          <cell r="H596">
            <v>41729</v>
          </cell>
        </row>
        <row r="597">
          <cell r="A597" t="str">
            <v>007.105</v>
          </cell>
          <cell r="B597" t="str">
            <v>E12</v>
          </cell>
          <cell r="C597" t="str">
            <v>EQUIPO DE TRANSPORTE</v>
          </cell>
          <cell r="D597" t="str">
            <v>Equipos</v>
          </cell>
          <cell r="E597" t="str">
            <v>DIA</v>
          </cell>
          <cell r="F597">
            <v>7.7000000000000002E-3</v>
          </cell>
          <cell r="G597">
            <v>131205</v>
          </cell>
          <cell r="H597">
            <v>1010</v>
          </cell>
        </row>
        <row r="598">
          <cell r="A598" t="str">
            <v>007.105</v>
          </cell>
          <cell r="B598" t="str">
            <v>H2</v>
          </cell>
          <cell r="C598" t="str">
            <v>EQUIPO BASICO (HERRAMIENTA MENOR)</v>
          </cell>
          <cell r="D598" t="str">
            <v>Herramienta</v>
          </cell>
          <cell r="E598" t="str">
            <v>UND</v>
          </cell>
          <cell r="F598">
            <v>0.3</v>
          </cell>
          <cell r="G598">
            <v>2536</v>
          </cell>
          <cell r="H598">
            <v>761</v>
          </cell>
        </row>
        <row r="599">
          <cell r="A599" t="str">
            <v>007.105</v>
          </cell>
          <cell r="B599" t="str">
            <v>I1565</v>
          </cell>
          <cell r="C599" t="str">
            <v>ACARREO INTERNO</v>
          </cell>
          <cell r="D599" t="str">
            <v>Insumo</v>
          </cell>
          <cell r="E599" t="str">
            <v>UND</v>
          </cell>
          <cell r="F599">
            <v>2.6</v>
          </cell>
          <cell r="G599">
            <v>1327</v>
          </cell>
          <cell r="H599">
            <v>3450</v>
          </cell>
        </row>
        <row r="600">
          <cell r="A600" t="str">
            <v>007.105</v>
          </cell>
          <cell r="B600" t="str">
            <v>I526</v>
          </cell>
          <cell r="C600" t="str">
            <v>ACCESORIOS PVC-P  1 1/4" ( CODO , UNIÓN Y TAPÓN )</v>
          </cell>
          <cell r="D600" t="str">
            <v>Insumo</v>
          </cell>
          <cell r="E600" t="str">
            <v>UND</v>
          </cell>
          <cell r="F600">
            <v>3</v>
          </cell>
          <cell r="G600">
            <v>8254</v>
          </cell>
          <cell r="H600">
            <v>24762</v>
          </cell>
        </row>
        <row r="601">
          <cell r="A601" t="str">
            <v>007.105</v>
          </cell>
          <cell r="B601" t="str">
            <v>I543</v>
          </cell>
          <cell r="C601" t="str">
            <v>ADAPTADOR MACHO PRESION PVC - 1 1/4"</v>
          </cell>
          <cell r="D601" t="str">
            <v>Insumo</v>
          </cell>
          <cell r="E601" t="str">
            <v>UND</v>
          </cell>
          <cell r="F601">
            <v>1</v>
          </cell>
          <cell r="G601">
            <v>3321</v>
          </cell>
          <cell r="H601">
            <v>3321</v>
          </cell>
        </row>
        <row r="602">
          <cell r="A602" t="str">
            <v>007.105</v>
          </cell>
          <cell r="B602" t="str">
            <v>I614</v>
          </cell>
          <cell r="C602" t="str">
            <v>LIMPIADOR REM PVC 760 GRMS. (1/4)</v>
          </cell>
          <cell r="D602" t="str">
            <v>Insumo</v>
          </cell>
          <cell r="E602" t="str">
            <v>UND</v>
          </cell>
          <cell r="F602">
            <v>0.05</v>
          </cell>
          <cell r="G602">
            <v>45425</v>
          </cell>
          <cell r="H602">
            <v>2271</v>
          </cell>
        </row>
        <row r="603">
          <cell r="A603" t="str">
            <v>007.105</v>
          </cell>
          <cell r="B603" t="str">
            <v>I647</v>
          </cell>
          <cell r="C603" t="str">
            <v>SOLDADURA PVC LIQUIDA 1/4</v>
          </cell>
          <cell r="D603" t="str">
            <v>Insumo</v>
          </cell>
          <cell r="E603" t="str">
            <v>UND</v>
          </cell>
          <cell r="F603">
            <v>0.03</v>
          </cell>
          <cell r="G603">
            <v>94162</v>
          </cell>
          <cell r="H603">
            <v>2825</v>
          </cell>
        </row>
        <row r="604">
          <cell r="A604" t="str">
            <v>007.105</v>
          </cell>
          <cell r="B604" t="str">
            <v>I672</v>
          </cell>
          <cell r="C604" t="str">
            <v>TEE PRESION  - 1 1/4''</v>
          </cell>
          <cell r="D604" t="str">
            <v>Insumo</v>
          </cell>
          <cell r="E604" t="str">
            <v>UND</v>
          </cell>
          <cell r="F604">
            <v>1</v>
          </cell>
          <cell r="G604">
            <v>6802</v>
          </cell>
          <cell r="H604">
            <v>6802</v>
          </cell>
        </row>
        <row r="605">
          <cell r="A605" t="str">
            <v>007.105</v>
          </cell>
          <cell r="B605" t="str">
            <v>I740</v>
          </cell>
          <cell r="C605" t="str">
            <v xml:space="preserve">TUBO PRESION RDE 21 PVC  200 PSI  -  1 1/4" </v>
          </cell>
          <cell r="D605" t="str">
            <v>Insumo</v>
          </cell>
          <cell r="E605" t="str">
            <v>M</v>
          </cell>
          <cell r="F605">
            <v>1.5</v>
          </cell>
          <cell r="G605">
            <v>8156</v>
          </cell>
          <cell r="H605">
            <v>12234</v>
          </cell>
        </row>
        <row r="607">
          <cell r="A607" t="str">
            <v>003.045</v>
          </cell>
          <cell r="B607" t="str">
            <v>-</v>
          </cell>
          <cell r="C607" t="str">
            <v>SUMINISTRO, TRANSPORTE E INSTALACION TUBERIA ALCANTARILLADO 355 MM Tipo Novafort o similar. (Incluye accesorios, nivelación y cinta de demarcación.)</v>
          </cell>
          <cell r="D607" t="str">
            <v>Actividad</v>
          </cell>
          <cell r="E607" t="str">
            <v>ML</v>
          </cell>
          <cell r="H607">
            <v>141824</v>
          </cell>
        </row>
        <row r="608">
          <cell r="A608" t="str">
            <v>003.045</v>
          </cell>
          <cell r="B608" t="str">
            <v>C23</v>
          </cell>
          <cell r="C608" t="str">
            <v>CUADRILLA BB TIPO 4 (1 OFICIAL + 4 AYUDANTE) (Instalaciones)</v>
          </cell>
          <cell r="D608" t="str">
            <v>Cuadrilla</v>
          </cell>
          <cell r="E608" t="str">
            <v>HR</v>
          </cell>
          <cell r="F608">
            <v>0.2</v>
          </cell>
          <cell r="G608">
            <v>39593</v>
          </cell>
          <cell r="H608">
            <v>7919</v>
          </cell>
        </row>
        <row r="609">
          <cell r="A609" t="str">
            <v>003.045</v>
          </cell>
          <cell r="B609" t="str">
            <v>E12</v>
          </cell>
          <cell r="C609" t="str">
            <v>EQUIPO DE TRANSPORTE</v>
          </cell>
          <cell r="D609" t="str">
            <v>Equipos</v>
          </cell>
          <cell r="E609" t="str">
            <v>DIA</v>
          </cell>
          <cell r="F609">
            <v>1.6E-2</v>
          </cell>
          <cell r="G609">
            <v>131205</v>
          </cell>
          <cell r="H609">
            <v>2099</v>
          </cell>
        </row>
        <row r="610">
          <cell r="A610" t="str">
            <v>003.045</v>
          </cell>
          <cell r="B610" t="str">
            <v>H2</v>
          </cell>
          <cell r="C610" t="str">
            <v>EQUIPO BASICO (HERRAMIENTA MENOR)</v>
          </cell>
          <cell r="D610" t="str">
            <v>Herramienta</v>
          </cell>
          <cell r="E610" t="str">
            <v>UND</v>
          </cell>
          <cell r="F610">
            <v>0.2</v>
          </cell>
          <cell r="G610">
            <v>2536</v>
          </cell>
          <cell r="H610">
            <v>507</v>
          </cell>
        </row>
        <row r="611">
          <cell r="A611" t="str">
            <v>003.045</v>
          </cell>
          <cell r="B611" t="str">
            <v>I1565</v>
          </cell>
          <cell r="C611" t="str">
            <v>ACARREO INTERNO</v>
          </cell>
          <cell r="D611" t="str">
            <v>Insumo</v>
          </cell>
          <cell r="E611" t="str">
            <v>UND</v>
          </cell>
          <cell r="F611">
            <v>0.5</v>
          </cell>
          <cell r="G611">
            <v>1327</v>
          </cell>
          <cell r="H611">
            <v>664</v>
          </cell>
        </row>
        <row r="612">
          <cell r="A612" t="str">
            <v>003.045</v>
          </cell>
          <cell r="B612" t="str">
            <v>I407</v>
          </cell>
          <cell r="C612" t="str">
            <v>CINTA DE DEMARCACION * 10 M.</v>
          </cell>
          <cell r="D612" t="str">
            <v>Insumo</v>
          </cell>
          <cell r="E612" t="str">
            <v>M</v>
          </cell>
          <cell r="F612">
            <v>1.03</v>
          </cell>
          <cell r="G612">
            <v>140</v>
          </cell>
          <cell r="H612">
            <v>144</v>
          </cell>
        </row>
        <row r="613">
          <cell r="A613" t="str">
            <v>003.045</v>
          </cell>
          <cell r="B613" t="str">
            <v>I534</v>
          </cell>
          <cell r="C613" t="str">
            <v>ACONDICIONADOR NOVAFORT  TARRO 500 GRS. O SIMILAR.</v>
          </cell>
          <cell r="D613" t="str">
            <v>Insumo</v>
          </cell>
          <cell r="E613" t="str">
            <v>UND</v>
          </cell>
          <cell r="F613">
            <v>0.13800000000000001</v>
          </cell>
          <cell r="G613">
            <v>112862</v>
          </cell>
          <cell r="H613">
            <v>15575</v>
          </cell>
        </row>
        <row r="614">
          <cell r="A614" t="str">
            <v>003.045</v>
          </cell>
          <cell r="B614" t="str">
            <v>I702</v>
          </cell>
          <cell r="C614" t="str">
            <v xml:space="preserve">TUBO ALCANTARILLADO NOVAFORT  PVC  355 MM </v>
          </cell>
          <cell r="D614" t="str">
            <v>Insumo</v>
          </cell>
          <cell r="E614" t="str">
            <v>M</v>
          </cell>
          <cell r="F614">
            <v>1</v>
          </cell>
          <cell r="G614">
            <v>114916</v>
          </cell>
          <cell r="H614">
            <v>114916</v>
          </cell>
        </row>
        <row r="616">
          <cell r="A616" t="str">
            <v>111.040</v>
          </cell>
          <cell r="B616" t="str">
            <v>-</v>
          </cell>
          <cell r="C616" t="str">
            <v>SUMINISTRO, TRANSPORTE E INSTALACION Tapa registro 20 x 20 centímetros Corriente plástica - Sinplas</v>
          </cell>
          <cell r="D616" t="str">
            <v>Actividad</v>
          </cell>
          <cell r="E616" t="str">
            <v>UND</v>
          </cell>
          <cell r="H616">
            <v>24636</v>
          </cell>
        </row>
        <row r="617">
          <cell r="A617" t="str">
            <v>111.040</v>
          </cell>
          <cell r="B617" t="str">
            <v>C2</v>
          </cell>
          <cell r="C617" t="str">
            <v>CUADRILLA BB TIPO 1 (1 OFICIAL + 1 AYUDANTE) (Instalaciones)</v>
          </cell>
          <cell r="D617" t="str">
            <v>Cuadrilla</v>
          </cell>
          <cell r="E617" t="str">
            <v>HR</v>
          </cell>
          <cell r="F617">
            <v>0.3</v>
          </cell>
          <cell r="G617">
            <v>18383</v>
          </cell>
          <cell r="H617">
            <v>5515</v>
          </cell>
        </row>
        <row r="618">
          <cell r="A618" t="str">
            <v>111.040</v>
          </cell>
          <cell r="B618" t="str">
            <v>E12</v>
          </cell>
          <cell r="C618" t="str">
            <v>EQUIPO DE TRANSPORTE</v>
          </cell>
          <cell r="D618" t="str">
            <v>Equipos</v>
          </cell>
          <cell r="E618" t="str">
            <v>DIA</v>
          </cell>
          <cell r="F618">
            <v>7.7000000000000002E-3</v>
          </cell>
          <cell r="G618">
            <v>131205</v>
          </cell>
          <cell r="H618">
            <v>1010</v>
          </cell>
        </row>
        <row r="619">
          <cell r="A619" t="str">
            <v>111.040</v>
          </cell>
          <cell r="B619" t="str">
            <v>H2</v>
          </cell>
          <cell r="C619" t="str">
            <v>EQUIPO BASICO (HERRAMIENTA MENOR)</v>
          </cell>
          <cell r="D619" t="str">
            <v>Herramienta</v>
          </cell>
          <cell r="E619" t="str">
            <v>UND</v>
          </cell>
          <cell r="F619">
            <v>0.3</v>
          </cell>
          <cell r="G619">
            <v>2536</v>
          </cell>
          <cell r="H619">
            <v>761</v>
          </cell>
        </row>
        <row r="620">
          <cell r="A620" t="str">
            <v>111.040</v>
          </cell>
          <cell r="B620" t="str">
            <v>I1565</v>
          </cell>
          <cell r="C620" t="str">
            <v>ACARREO INTERNO</v>
          </cell>
          <cell r="D620" t="str">
            <v>Insumo</v>
          </cell>
          <cell r="E620" t="str">
            <v>UND</v>
          </cell>
          <cell r="F620">
            <v>2.6</v>
          </cell>
          <cell r="G620">
            <v>1327</v>
          </cell>
          <cell r="H620">
            <v>3450</v>
          </cell>
        </row>
        <row r="621">
          <cell r="A621" t="str">
            <v>111.040</v>
          </cell>
          <cell r="B621" t="str">
            <v>I740</v>
          </cell>
          <cell r="C621" t="str">
            <v>Tapa registro 20 x 20 centímetros Corriente plástica - Sinplas</v>
          </cell>
          <cell r="D621" t="str">
            <v>Insumo</v>
          </cell>
          <cell r="E621" t="str">
            <v>UND</v>
          </cell>
          <cell r="F621">
            <v>1</v>
          </cell>
          <cell r="G621">
            <v>13900</v>
          </cell>
          <cell r="H621">
            <v>13900</v>
          </cell>
        </row>
        <row r="623">
          <cell r="A623" t="str">
            <v>111.041</v>
          </cell>
          <cell r="B623" t="str">
            <v>-</v>
          </cell>
          <cell r="C623" t="str">
            <v>SUMINISTRO, TRANSPORTE E INSTALACION  Válvula de flotador en Bronce con Bola en Cobre 1 1/4"  y varilla en latón ideal para controlar el llenado del tanque, permitiendo que este no se rebose y manteniendo el nivel de llenado adecuado. incluye Bola en cobre y Varilla en Latón</v>
          </cell>
          <cell r="D623" t="str">
            <v>Actividad</v>
          </cell>
          <cell r="E623" t="str">
            <v>UND</v>
          </cell>
          <cell r="H623">
            <v>183636</v>
          </cell>
        </row>
        <row r="624">
          <cell r="A624" t="str">
            <v>111.041</v>
          </cell>
          <cell r="B624" t="str">
            <v>C2</v>
          </cell>
          <cell r="C624" t="str">
            <v>CUADRILLA BB TIPO 1 (1 OFICIAL + 1 AYUDANTE) (Instalaciones)</v>
          </cell>
          <cell r="D624" t="str">
            <v>Cuadrilla</v>
          </cell>
          <cell r="E624" t="str">
            <v>HR</v>
          </cell>
          <cell r="F624">
            <v>0.3</v>
          </cell>
          <cell r="G624">
            <v>18383</v>
          </cell>
          <cell r="H624">
            <v>5515</v>
          </cell>
        </row>
        <row r="625">
          <cell r="A625" t="str">
            <v>111.041</v>
          </cell>
          <cell r="B625" t="str">
            <v>E12</v>
          </cell>
          <cell r="C625" t="str">
            <v>EQUIPO DE TRANSPORTE</v>
          </cell>
          <cell r="D625" t="str">
            <v>Equipos</v>
          </cell>
          <cell r="E625" t="str">
            <v>DIA</v>
          </cell>
          <cell r="F625">
            <v>7.7000000000000002E-3</v>
          </cell>
          <cell r="G625">
            <v>131205</v>
          </cell>
          <cell r="H625">
            <v>1010</v>
          </cell>
        </row>
        <row r="626">
          <cell r="A626" t="str">
            <v>111.041</v>
          </cell>
          <cell r="B626" t="str">
            <v>H2</v>
          </cell>
          <cell r="C626" t="str">
            <v>EQUIPO BASICO (HERRAMIENTA MENOR)</v>
          </cell>
          <cell r="D626" t="str">
            <v>Herramienta</v>
          </cell>
          <cell r="E626" t="str">
            <v>UND</v>
          </cell>
          <cell r="F626">
            <v>0.3</v>
          </cell>
          <cell r="G626">
            <v>2536</v>
          </cell>
          <cell r="H626">
            <v>761</v>
          </cell>
        </row>
        <row r="627">
          <cell r="A627" t="str">
            <v>111.041</v>
          </cell>
          <cell r="B627" t="str">
            <v>I1565</v>
          </cell>
          <cell r="C627" t="str">
            <v>ACARREO INTERNO</v>
          </cell>
          <cell r="D627" t="str">
            <v>Insumo</v>
          </cell>
          <cell r="E627" t="str">
            <v>UND</v>
          </cell>
          <cell r="F627">
            <v>2.6</v>
          </cell>
          <cell r="G627">
            <v>1327</v>
          </cell>
          <cell r="H627">
            <v>3450</v>
          </cell>
        </row>
        <row r="628">
          <cell r="A628" t="str">
            <v>111.041</v>
          </cell>
          <cell r="B628" t="str">
            <v>I740</v>
          </cell>
          <cell r="C628" t="str">
            <v>Válvula de flotador en Bronce con Bola en Cobre 1 1/4" y varilla en latón ideal para controlar el llenado del tanque, permitiendo que este no se rebose y manteniendo el nivel de llenado adecuado, incluye Bola en cobre y Varilla en Latón</v>
          </cell>
          <cell r="D628" t="str">
            <v>Insumo</v>
          </cell>
          <cell r="E628" t="str">
            <v>UND</v>
          </cell>
          <cell r="F628">
            <v>1</v>
          </cell>
          <cell r="G628">
            <v>172900</v>
          </cell>
          <cell r="H628">
            <v>172900</v>
          </cell>
        </row>
        <row r="630">
          <cell r="A630" t="str">
            <v>111.042</v>
          </cell>
          <cell r="B630" t="str">
            <v>-</v>
          </cell>
          <cell r="C630" t="str">
            <v xml:space="preserve">SUMINISTRO, TRANSPORTE E INSTALACION  VALVULA DE COMPUERTA RED WHITE EN BRONCE DE 1" </v>
          </cell>
          <cell r="D630" t="str">
            <v>Actividad</v>
          </cell>
          <cell r="E630" t="str">
            <v>UND</v>
          </cell>
          <cell r="H630">
            <v>169636</v>
          </cell>
        </row>
        <row r="631">
          <cell r="A631" t="str">
            <v>111.042</v>
          </cell>
          <cell r="B631" t="str">
            <v>C2</v>
          </cell>
          <cell r="C631" t="str">
            <v>CUADRILLA BB TIPO 1 (1 OFICIAL + 1 AYUDANTE) (Instalaciones)</v>
          </cell>
          <cell r="D631" t="str">
            <v>Cuadrilla</v>
          </cell>
          <cell r="E631" t="str">
            <v>HR</v>
          </cell>
          <cell r="F631">
            <v>0.3</v>
          </cell>
          <cell r="G631">
            <v>18383</v>
          </cell>
          <cell r="H631">
            <v>5515</v>
          </cell>
        </row>
        <row r="632">
          <cell r="A632" t="str">
            <v>111.042</v>
          </cell>
          <cell r="B632" t="str">
            <v>E12</v>
          </cell>
          <cell r="C632" t="str">
            <v>EQUIPO DE TRANSPORTE</v>
          </cell>
          <cell r="D632" t="str">
            <v>Equipos</v>
          </cell>
          <cell r="E632" t="str">
            <v>DIA</v>
          </cell>
          <cell r="F632">
            <v>7.7000000000000002E-3</v>
          </cell>
          <cell r="G632">
            <v>131205</v>
          </cell>
          <cell r="H632">
            <v>1010</v>
          </cell>
        </row>
        <row r="633">
          <cell r="A633" t="str">
            <v>111.042</v>
          </cell>
          <cell r="B633" t="str">
            <v>H2</v>
          </cell>
          <cell r="C633" t="str">
            <v>EQUIPO BASICO (HERRAMIENTA MENOR)</v>
          </cell>
          <cell r="D633" t="str">
            <v>Herramienta</v>
          </cell>
          <cell r="E633" t="str">
            <v>UND</v>
          </cell>
          <cell r="F633">
            <v>0.3</v>
          </cell>
          <cell r="G633">
            <v>2536</v>
          </cell>
          <cell r="H633">
            <v>761</v>
          </cell>
        </row>
        <row r="634">
          <cell r="A634" t="str">
            <v>111.042</v>
          </cell>
          <cell r="B634" t="str">
            <v>I1565</v>
          </cell>
          <cell r="C634" t="str">
            <v>ACARREO INTERNO</v>
          </cell>
          <cell r="D634" t="str">
            <v>Insumo</v>
          </cell>
          <cell r="E634" t="str">
            <v>UND</v>
          </cell>
          <cell r="F634">
            <v>2.6</v>
          </cell>
          <cell r="G634">
            <v>1327</v>
          </cell>
          <cell r="H634">
            <v>3450</v>
          </cell>
        </row>
        <row r="635">
          <cell r="A635" t="str">
            <v>111.042</v>
          </cell>
          <cell r="B635" t="str">
            <v>I740</v>
          </cell>
          <cell r="C635" t="str">
            <v xml:space="preserve">VALVULA DE COMPUERTA RED WHITE EN BRONCE DE 1" </v>
          </cell>
          <cell r="D635" t="str">
            <v>Insumo</v>
          </cell>
          <cell r="E635" t="str">
            <v>UND</v>
          </cell>
          <cell r="F635">
            <v>1</v>
          </cell>
          <cell r="G635">
            <v>158900</v>
          </cell>
          <cell r="H635">
            <v>158900</v>
          </cell>
        </row>
        <row r="637">
          <cell r="A637" t="str">
            <v>111.043</v>
          </cell>
          <cell r="B637" t="str">
            <v>-</v>
          </cell>
          <cell r="C637" t="str">
            <v>SUMINISTRO, TRANSPORTE E INSTALACION CAMARA DE INSPECCION  0.80*0.80*1 m.  (Incluye, ladrillo común, marco en angulo 2 1/2 x 2 1/2 * 3/16" y tapa reforzada en platina de 3 * 3/16" con parrilla en varilla 3/8 cada 10 cm.).</v>
          </cell>
          <cell r="D637" t="str">
            <v>Actividad</v>
          </cell>
          <cell r="E637" t="str">
            <v>UND</v>
          </cell>
          <cell r="H637">
            <v>983354</v>
          </cell>
        </row>
        <row r="638">
          <cell r="A638" t="str">
            <v>111.043</v>
          </cell>
          <cell r="B638" t="str">
            <v>AB21</v>
          </cell>
          <cell r="C638" t="str">
            <v>MORTERO 1:4</v>
          </cell>
          <cell r="D638" t="str">
            <v>Analisis</v>
          </cell>
          <cell r="E638" t="str">
            <v>M3</v>
          </cell>
          <cell r="F638">
            <v>0.13</v>
          </cell>
          <cell r="G638">
            <v>388939</v>
          </cell>
          <cell r="H638">
            <v>50562</v>
          </cell>
        </row>
        <row r="639">
          <cell r="A639" t="str">
            <v>111.043</v>
          </cell>
          <cell r="B639" t="str">
            <v>AB4</v>
          </cell>
          <cell r="C639" t="str">
            <v>CONCRETO 2500 psi - 17.5 Mpa</v>
          </cell>
          <cell r="D639" t="str">
            <v>Analisis</v>
          </cell>
          <cell r="E639" t="str">
            <v>M3</v>
          </cell>
          <cell r="F639">
            <v>6.4000000000000001E-2</v>
          </cell>
          <cell r="G639">
            <v>380250</v>
          </cell>
          <cell r="H639">
            <v>24336</v>
          </cell>
        </row>
        <row r="640">
          <cell r="A640" t="str">
            <v>111.043</v>
          </cell>
          <cell r="B640" t="str">
            <v>C23</v>
          </cell>
          <cell r="C640" t="str">
            <v>CUADRILLA BB TIPO 4 (1 OFICIAL + 4 AYUDANTE) (Instalaciones)</v>
          </cell>
          <cell r="D640" t="str">
            <v>Cuadrilla</v>
          </cell>
          <cell r="E640" t="str">
            <v>HR</v>
          </cell>
          <cell r="F640">
            <v>3.35</v>
          </cell>
          <cell r="G640">
            <v>39593</v>
          </cell>
          <cell r="H640">
            <v>132637</v>
          </cell>
        </row>
        <row r="641">
          <cell r="A641" t="str">
            <v>111.043</v>
          </cell>
          <cell r="B641" t="str">
            <v>E12</v>
          </cell>
          <cell r="C641" t="str">
            <v>EQUIPO DE TRANSPORTE</v>
          </cell>
          <cell r="D641" t="str">
            <v>Equipos</v>
          </cell>
          <cell r="E641" t="str">
            <v>DIA</v>
          </cell>
          <cell r="F641">
            <v>8.5000000000000006E-2</v>
          </cell>
          <cell r="G641">
            <v>131205</v>
          </cell>
          <cell r="H641">
            <v>11152</v>
          </cell>
        </row>
        <row r="642">
          <cell r="A642" t="str">
            <v>111.043</v>
          </cell>
          <cell r="B642" t="str">
            <v>H2</v>
          </cell>
          <cell r="C642" t="str">
            <v>EQUIPO BASICO (HERRAMIENTA MENOR)</v>
          </cell>
          <cell r="D642" t="str">
            <v>Herramienta</v>
          </cell>
          <cell r="E642" t="str">
            <v>UND</v>
          </cell>
          <cell r="F642">
            <v>0.3</v>
          </cell>
          <cell r="G642">
            <v>2536</v>
          </cell>
          <cell r="H642">
            <v>761</v>
          </cell>
        </row>
        <row r="643">
          <cell r="A643" t="str">
            <v>111.043</v>
          </cell>
          <cell r="B643" t="str">
            <v>I1565</v>
          </cell>
          <cell r="C643" t="str">
            <v>ACARREO INTERNO</v>
          </cell>
          <cell r="D643" t="str">
            <v>Insumo</v>
          </cell>
          <cell r="E643" t="str">
            <v>UND</v>
          </cell>
          <cell r="F643">
            <v>9</v>
          </cell>
          <cell r="G643">
            <v>1327</v>
          </cell>
          <cell r="H643">
            <v>11943</v>
          </cell>
        </row>
        <row r="644">
          <cell r="A644" t="str">
            <v>111.043</v>
          </cell>
          <cell r="B644" t="str">
            <v>I199</v>
          </cell>
          <cell r="C644" t="str">
            <v>MARCO Y TAPA CAMARA DE INSPECCION DE 0.80 X 0.80 CM. (MARCO EN ANGULO 2 1/2 X 2 1/2 * 3/16", TAPA REFORZADA EN PLATINA DE 3 * 3/16" CON PARRILLA EN VARILLA 3/8 CADA 10 CM.).</v>
          </cell>
          <cell r="D644" t="str">
            <v>Insumo</v>
          </cell>
          <cell r="E644" t="str">
            <v>UND</v>
          </cell>
          <cell r="F644">
            <v>1</v>
          </cell>
          <cell r="G644">
            <v>368040</v>
          </cell>
          <cell r="H644">
            <v>368040</v>
          </cell>
        </row>
        <row r="645">
          <cell r="A645" t="str">
            <v>111.043</v>
          </cell>
          <cell r="B645" t="str">
            <v>I427</v>
          </cell>
          <cell r="C645" t="str">
            <v>SIKA-1 IMPERMEABILIZANTE INTEGRAL MORTEROS O SIMILAR.</v>
          </cell>
          <cell r="D645" t="str">
            <v>Insumo</v>
          </cell>
          <cell r="E645" t="str">
            <v>KG</v>
          </cell>
          <cell r="F645">
            <v>2.56</v>
          </cell>
          <cell r="G645">
            <v>10146</v>
          </cell>
          <cell r="H645">
            <v>25974</v>
          </cell>
        </row>
        <row r="646">
          <cell r="A646" t="str">
            <v>111.043</v>
          </cell>
          <cell r="B646" t="str">
            <v>I944</v>
          </cell>
          <cell r="C646" t="str">
            <v>LADRILLO TOLETE RECOCIDO (24,5 X 12 X 6 CM)</v>
          </cell>
          <cell r="D646" t="str">
            <v>Insumo</v>
          </cell>
          <cell r="E646" t="str">
            <v>UND</v>
          </cell>
          <cell r="F646">
            <v>197</v>
          </cell>
          <cell r="G646">
            <v>1817</v>
          </cell>
          <cell r="H646">
            <v>357949</v>
          </cell>
        </row>
        <row r="648">
          <cell r="A648" t="str">
            <v>111.044</v>
          </cell>
          <cell r="B648" t="str">
            <v>-</v>
          </cell>
          <cell r="C648" t="str">
            <v>SUMINISTRO, TRANSPORTE E INSTALACION CAMARA DE INSPECCION  1 * 1 * 1 m.  (Incluye, ladrillo común, marco en angulo 2 1/2 x 2 1/2 * 3/16" y tapa reforzada en platina de 3 * 3/16" con parrilla en varilla 3/8 cada 10 cm.).</v>
          </cell>
          <cell r="D648" t="str">
            <v>Actividad</v>
          </cell>
          <cell r="E648" t="str">
            <v>UND</v>
          </cell>
          <cell r="H648">
            <v>1207041</v>
          </cell>
        </row>
        <row r="649">
          <cell r="A649" t="str">
            <v>111.044</v>
          </cell>
          <cell r="B649" t="str">
            <v>AB21</v>
          </cell>
          <cell r="C649" t="str">
            <v>MORTERO 1:4</v>
          </cell>
          <cell r="D649" t="str">
            <v>Analisis</v>
          </cell>
          <cell r="E649" t="str">
            <v>M3</v>
          </cell>
          <cell r="F649">
            <v>0.16</v>
          </cell>
          <cell r="G649">
            <v>388939</v>
          </cell>
          <cell r="H649">
            <v>62230</v>
          </cell>
        </row>
        <row r="650">
          <cell r="A650" t="str">
            <v>111.044</v>
          </cell>
          <cell r="B650" t="str">
            <v>AB4</v>
          </cell>
          <cell r="C650" t="str">
            <v>CONCRETO 2500 psi - 17.5 Mpa</v>
          </cell>
          <cell r="D650" t="str">
            <v>Analisis</v>
          </cell>
          <cell r="E650" t="str">
            <v>M3</v>
          </cell>
          <cell r="F650">
            <v>0.1</v>
          </cell>
          <cell r="G650">
            <v>380250</v>
          </cell>
          <cell r="H650">
            <v>38025</v>
          </cell>
        </row>
        <row r="651">
          <cell r="A651" t="str">
            <v>111.044</v>
          </cell>
          <cell r="B651" t="str">
            <v>C22</v>
          </cell>
          <cell r="C651" t="str">
            <v>CUADRILLA AA TIPO 4 (1 OFICIAL + 4 AYUDANTE) (Albañileria)</v>
          </cell>
          <cell r="D651" t="str">
            <v>Cuadrilla</v>
          </cell>
          <cell r="E651" t="str">
            <v>HR</v>
          </cell>
          <cell r="F651">
            <v>4</v>
          </cell>
          <cell r="G651">
            <v>35996</v>
          </cell>
          <cell r="H651">
            <v>143984</v>
          </cell>
        </row>
        <row r="652">
          <cell r="A652" t="str">
            <v>111.044</v>
          </cell>
          <cell r="B652" t="str">
            <v>E12</v>
          </cell>
          <cell r="C652" t="str">
            <v>EQUIPO DE TRANSPORTE</v>
          </cell>
          <cell r="D652" t="str">
            <v>Equipos</v>
          </cell>
          <cell r="E652" t="str">
            <v>DIA</v>
          </cell>
          <cell r="F652">
            <v>0.127</v>
          </cell>
          <cell r="G652">
            <v>131205</v>
          </cell>
          <cell r="H652">
            <v>16663</v>
          </cell>
        </row>
        <row r="653">
          <cell r="A653" t="str">
            <v>111.044</v>
          </cell>
          <cell r="B653" t="str">
            <v>H2</v>
          </cell>
          <cell r="C653" t="str">
            <v>EQUIPO BASICO (HERRAMIENTA MENOR)</v>
          </cell>
          <cell r="D653" t="str">
            <v>Herramienta</v>
          </cell>
          <cell r="E653" t="str">
            <v>UND</v>
          </cell>
          <cell r="F653">
            <v>0.3</v>
          </cell>
          <cell r="G653">
            <v>2536</v>
          </cell>
          <cell r="H653">
            <v>761</v>
          </cell>
        </row>
        <row r="654">
          <cell r="A654" t="str">
            <v>111.044</v>
          </cell>
          <cell r="B654" t="str">
            <v>I1565</v>
          </cell>
          <cell r="C654" t="str">
            <v>ACARREO INTERNO</v>
          </cell>
          <cell r="D654" t="str">
            <v>Insumo</v>
          </cell>
          <cell r="E654" t="str">
            <v>UND</v>
          </cell>
          <cell r="F654">
            <v>9</v>
          </cell>
          <cell r="G654">
            <v>1327</v>
          </cell>
          <cell r="H654">
            <v>11943</v>
          </cell>
        </row>
        <row r="655">
          <cell r="A655" t="str">
            <v>111.044</v>
          </cell>
          <cell r="B655" t="str">
            <v>I200</v>
          </cell>
          <cell r="C655" t="str">
            <v>MARCO Y TAPA CAMARA DE INSPECCION DE 1.00 X 1.00 M. (MARCO EN ANGULO 2 1/2 X 2 1/2 * 3/16", TAPA REFORZADA EN PLATINA DE 3 * 3/16" CON PARRILLA EN VARILLA 3/8 CADA 10 CM.).</v>
          </cell>
          <cell r="D655" t="str">
            <v>Insumo</v>
          </cell>
          <cell r="E655" t="str">
            <v>UND</v>
          </cell>
          <cell r="F655">
            <v>1</v>
          </cell>
          <cell r="G655">
            <v>486453</v>
          </cell>
          <cell r="H655">
            <v>486453</v>
          </cell>
        </row>
        <row r="656">
          <cell r="A656" t="str">
            <v>111.044</v>
          </cell>
          <cell r="B656" t="str">
            <v>I944</v>
          </cell>
          <cell r="C656" t="str">
            <v>LADRILLO TOLETE RECOCIDO (24,5 X 12 X 6 CM)</v>
          </cell>
          <cell r="D656" t="str">
            <v>Insumo</v>
          </cell>
          <cell r="E656" t="str">
            <v>UND</v>
          </cell>
          <cell r="F656">
            <v>246</v>
          </cell>
          <cell r="G656">
            <v>1817</v>
          </cell>
          <cell r="H656">
            <v>446982</v>
          </cell>
        </row>
        <row r="658">
          <cell r="A658" t="str">
            <v>111.045</v>
          </cell>
          <cell r="B658" t="str">
            <v>-</v>
          </cell>
          <cell r="C658" t="str">
            <v>SUMINISTRO, TRANSPORTE E INSTALACION TRAMPA DE GRASA, FABRICADA EN LAMINA DE ACERO INOXIDABLE TIPO AISI - SAE 304 CALIBRE 18. CON REJILLA DE ACERO INOXIDABLE AISI 304, FILTRO PARA NO DEJAR PASAR SOLIDOS. NIPLES EN ACERO INOXIDABLE. TAPA REMOVIBLE PARA FACIL LIMPIEZA DE LA REJILLA</v>
          </cell>
          <cell r="D658" t="str">
            <v>Actividad</v>
          </cell>
          <cell r="E658" t="str">
            <v>UND</v>
          </cell>
          <cell r="H658">
            <v>1257241</v>
          </cell>
        </row>
        <row r="659">
          <cell r="A659" t="str">
            <v>111.045</v>
          </cell>
          <cell r="B659" t="str">
            <v>I2010</v>
          </cell>
          <cell r="C659" t="str">
            <v>SUMINISTRO, TRANSPORTE E INSTALACION TRAMPA DE GRASA, FABRICADA EN LAMINA DE ACERO INOXIDABLE TIPO AISI - SAE 304 CALIBRE 18. CON REJILLA DE ACERO INOXIDABLE AISI 304, FILTRO PARA NO DEJAR PASAR SOLIDOS. NIPLES EN ACERO INOXIDABLE. TAPA REMOVIBLE PARA FACIL LIMPIEZA DE LA REJILLA L=0,50XA=0,30XH=0,35</v>
          </cell>
          <cell r="D659" t="str">
            <v>Insumo</v>
          </cell>
          <cell r="E659" t="str">
            <v>UND</v>
          </cell>
          <cell r="F659">
            <v>1</v>
          </cell>
          <cell r="G659">
            <v>1257241</v>
          </cell>
          <cell r="H659">
            <v>1257241</v>
          </cell>
        </row>
        <row r="661">
          <cell r="A661" t="str">
            <v>111.046</v>
          </cell>
          <cell r="B661" t="str">
            <v>-</v>
          </cell>
          <cell r="C661" t="str">
            <v>SUMINISTRO, TRANSPORTE E INSTALACION DE VALVULA DE COMPUERTA RED WHITE EN BRONCE ROSCA NPT 1.1/4"</v>
          </cell>
          <cell r="D661" t="str">
            <v>Actividad</v>
          </cell>
          <cell r="E661" t="str">
            <v>UND</v>
          </cell>
          <cell r="H661">
            <v>179536</v>
          </cell>
        </row>
        <row r="662">
          <cell r="A662" t="str">
            <v>111.046</v>
          </cell>
          <cell r="B662" t="str">
            <v>C2</v>
          </cell>
          <cell r="C662" t="str">
            <v>CUADRILLA BB TIPO 1 (1 OFICIAL + 1 AYUDANTE) (Instalaciones)</v>
          </cell>
          <cell r="D662" t="str">
            <v>Cuadrilla</v>
          </cell>
          <cell r="E662" t="str">
            <v>HR</v>
          </cell>
          <cell r="F662">
            <v>0.3</v>
          </cell>
          <cell r="G662">
            <v>18383</v>
          </cell>
          <cell r="H662">
            <v>5515</v>
          </cell>
        </row>
        <row r="663">
          <cell r="A663" t="str">
            <v>111.046</v>
          </cell>
          <cell r="B663" t="str">
            <v>E12</v>
          </cell>
          <cell r="C663" t="str">
            <v>EQUIPO DE TRANSPORTE</v>
          </cell>
          <cell r="D663" t="str">
            <v>Equipos</v>
          </cell>
          <cell r="E663" t="str">
            <v>DIA</v>
          </cell>
          <cell r="F663">
            <v>7.7000000000000002E-3</v>
          </cell>
          <cell r="G663">
            <v>131205</v>
          </cell>
          <cell r="H663">
            <v>1010</v>
          </cell>
        </row>
        <row r="664">
          <cell r="A664" t="str">
            <v>111.046</v>
          </cell>
          <cell r="B664" t="str">
            <v>H2</v>
          </cell>
          <cell r="C664" t="str">
            <v>EQUIPO BASICO (HERRAMIENTA MENOR)</v>
          </cell>
          <cell r="D664" t="str">
            <v>Herramienta</v>
          </cell>
          <cell r="E664" t="str">
            <v>UND</v>
          </cell>
          <cell r="F664">
            <v>0.3</v>
          </cell>
          <cell r="G664">
            <v>2536</v>
          </cell>
          <cell r="H664">
            <v>761</v>
          </cell>
        </row>
        <row r="665">
          <cell r="A665" t="str">
            <v>111.046</v>
          </cell>
          <cell r="B665" t="str">
            <v>I1565</v>
          </cell>
          <cell r="C665" t="str">
            <v>ACARREO INTERNO</v>
          </cell>
          <cell r="D665" t="str">
            <v>Insumo</v>
          </cell>
          <cell r="E665" t="str">
            <v>UND</v>
          </cell>
          <cell r="F665">
            <v>2.6</v>
          </cell>
          <cell r="G665">
            <v>1327</v>
          </cell>
          <cell r="H665">
            <v>3450</v>
          </cell>
        </row>
        <row r="666">
          <cell r="A666" t="str">
            <v>111.046</v>
          </cell>
          <cell r="B666" t="str">
            <v>I740</v>
          </cell>
          <cell r="C666" t="str">
            <v>VALVULA DE COMPUERTA RED WHITE EN BRONCE ROSCA NPT 1.1/4"</v>
          </cell>
          <cell r="D666" t="str">
            <v>Insumo</v>
          </cell>
          <cell r="E666" t="str">
            <v>UND</v>
          </cell>
          <cell r="F666">
            <v>1</v>
          </cell>
          <cell r="G666">
            <v>168800</v>
          </cell>
          <cell r="H666">
            <v>168800</v>
          </cell>
        </row>
        <row r="668">
          <cell r="A668" t="str">
            <v>111.048</v>
          </cell>
          <cell r="B668" t="str">
            <v>-</v>
          </cell>
          <cell r="C668" t="str">
            <v>SUMINISTRO, TRANSPORTE E INSTALACION DE VALVULA FLOTADOR EN BRONCE 1"</v>
          </cell>
          <cell r="D668" t="str">
            <v>Actividad</v>
          </cell>
          <cell r="E668" t="str">
            <v>UND</v>
          </cell>
          <cell r="H668">
            <v>177186</v>
          </cell>
        </row>
        <row r="669">
          <cell r="A669" t="str">
            <v>111.048</v>
          </cell>
          <cell r="B669" t="str">
            <v>C2</v>
          </cell>
          <cell r="C669" t="str">
            <v>CUADRILLA BB TIPO 1 (1 OFICIAL + 1 AYUDANTE) (Instalaciones)</v>
          </cell>
          <cell r="D669" t="str">
            <v>Cuadrilla</v>
          </cell>
          <cell r="E669" t="str">
            <v>HR</v>
          </cell>
          <cell r="F669">
            <v>0.3</v>
          </cell>
          <cell r="G669">
            <v>18383</v>
          </cell>
          <cell r="H669">
            <v>5515</v>
          </cell>
        </row>
        <row r="670">
          <cell r="A670" t="str">
            <v>111.048</v>
          </cell>
          <cell r="B670" t="str">
            <v>E12</v>
          </cell>
          <cell r="C670" t="str">
            <v>EQUIPO DE TRANSPORTE</v>
          </cell>
          <cell r="D670" t="str">
            <v>Equipos</v>
          </cell>
          <cell r="E670" t="str">
            <v>DIA</v>
          </cell>
          <cell r="F670">
            <v>7.7000000000000002E-3</v>
          </cell>
          <cell r="G670">
            <v>131205</v>
          </cell>
          <cell r="H670">
            <v>1010</v>
          </cell>
        </row>
        <row r="671">
          <cell r="A671" t="str">
            <v>111.048</v>
          </cell>
          <cell r="B671" t="str">
            <v>H2</v>
          </cell>
          <cell r="C671" t="str">
            <v>EQUIPO BASICO (HERRAMIENTA MENOR)</v>
          </cell>
          <cell r="D671" t="str">
            <v>Herramienta</v>
          </cell>
          <cell r="E671" t="str">
            <v>UND</v>
          </cell>
          <cell r="F671">
            <v>0.3</v>
          </cell>
          <cell r="G671">
            <v>2536</v>
          </cell>
          <cell r="H671">
            <v>761</v>
          </cell>
        </row>
        <row r="672">
          <cell r="A672" t="str">
            <v>111.048</v>
          </cell>
          <cell r="B672" t="str">
            <v>I1565</v>
          </cell>
          <cell r="C672" t="str">
            <v>ACARREO INTERNO</v>
          </cell>
          <cell r="D672" t="str">
            <v>Insumo</v>
          </cell>
          <cell r="E672" t="str">
            <v>UND</v>
          </cell>
          <cell r="F672">
            <v>2.6</v>
          </cell>
          <cell r="G672">
            <v>1327</v>
          </cell>
          <cell r="H672">
            <v>3450</v>
          </cell>
        </row>
        <row r="673">
          <cell r="A673" t="str">
            <v>111.048</v>
          </cell>
          <cell r="B673" t="str">
            <v>I740</v>
          </cell>
          <cell r="C673" t="str">
            <v>VALVULA FLOTADOR EN BRONCE 1"</v>
          </cell>
          <cell r="D673" t="str">
            <v>Insumo</v>
          </cell>
          <cell r="E673" t="str">
            <v>UND</v>
          </cell>
          <cell r="F673">
            <v>1</v>
          </cell>
          <cell r="G673">
            <v>166450</v>
          </cell>
          <cell r="H673">
            <v>166450</v>
          </cell>
        </row>
        <row r="675">
          <cell r="A675" t="str">
            <v>111.049</v>
          </cell>
          <cell r="B675" t="str">
            <v>-</v>
          </cell>
          <cell r="C675" t="str">
            <v>SUMINISTRO, TRANSPORTE E INSTALACION DE EQUIPO DE PRESION CONSTANTE COMPLETO, CON DOS ELECTROBOMBAS DE 6HP, UN CAUDAL TOTAL DE 168 GPM, UNA PRESION DE TRABAJO 60-80 PSI  Y UN TANQUE HIDROFLOT DE 500 LTS</v>
          </cell>
          <cell r="D675" t="str">
            <v>Actividad</v>
          </cell>
          <cell r="E675" t="str">
            <v>UND</v>
          </cell>
          <cell r="H675">
            <v>18758150</v>
          </cell>
        </row>
        <row r="676">
          <cell r="A676" t="str">
            <v>111.049</v>
          </cell>
          <cell r="B676" t="str">
            <v>C16</v>
          </cell>
          <cell r="C676" t="str">
            <v>CUADRILLA BB TIPO 3 (1 OFICIAL + 3 AYUDANTE) (Instalaciones)</v>
          </cell>
          <cell r="D676" t="str">
            <v>Cuadrilla</v>
          </cell>
          <cell r="E676" t="str">
            <v>HR</v>
          </cell>
          <cell r="F676">
            <v>50</v>
          </cell>
          <cell r="G676">
            <v>32523</v>
          </cell>
          <cell r="H676">
            <v>1626150</v>
          </cell>
        </row>
        <row r="677">
          <cell r="A677" t="str">
            <v>111.049</v>
          </cell>
          <cell r="B677" t="str">
            <v>I2020</v>
          </cell>
          <cell r="C677" t="str">
            <v>EQUIPO DE PRESION CONSTANTE COMPLETO, CON DOS ELECTROBOMBAS DE 6HP, UN CAUDAL TOTAL DE 168 GPM, UNA PRESION DE TRABAJO 60-80 PSI  Y UN TANQUE HIDROFLOT DE 500 LTS</v>
          </cell>
          <cell r="D677" t="str">
            <v>Insumo</v>
          </cell>
          <cell r="E677" t="str">
            <v>UND</v>
          </cell>
          <cell r="F677">
            <v>1</v>
          </cell>
          <cell r="G677">
            <v>17132000</v>
          </cell>
          <cell r="H677">
            <v>17132000</v>
          </cell>
        </row>
        <row r="679">
          <cell r="A679" t="str">
            <v>111.050</v>
          </cell>
          <cell r="B679" t="str">
            <v>-</v>
          </cell>
          <cell r="C679" t="str">
            <v>SUMINISTRO, TRANSPORTE E INSTALACION DE CUERPO DE LA CAMARA DE INSPECCION DE 1.20 M, EN CONCRETO REFORZADO</v>
          </cell>
          <cell r="D679" t="str">
            <v>Actividad</v>
          </cell>
          <cell r="E679" t="str">
            <v>ML</v>
          </cell>
          <cell r="H679">
            <v>273606</v>
          </cell>
        </row>
        <row r="680">
          <cell r="A680" t="str">
            <v>111.050</v>
          </cell>
          <cell r="B680" t="str">
            <v>AB21</v>
          </cell>
          <cell r="C680" t="str">
            <v>MORTERO 1:4</v>
          </cell>
          <cell r="D680" t="str">
            <v>Analisis</v>
          </cell>
          <cell r="E680" t="str">
            <v>M3</v>
          </cell>
          <cell r="F680">
            <v>0.16</v>
          </cell>
          <cell r="G680">
            <v>388939</v>
          </cell>
          <cell r="H680">
            <v>62230</v>
          </cell>
        </row>
        <row r="681">
          <cell r="A681" t="str">
            <v>111.050</v>
          </cell>
          <cell r="B681" t="str">
            <v>AB4</v>
          </cell>
          <cell r="C681" t="str">
            <v>CONCRETO 2500 psi - 17.5 Mpa</v>
          </cell>
          <cell r="D681" t="str">
            <v>Analisis</v>
          </cell>
          <cell r="E681" t="str">
            <v>M3</v>
          </cell>
          <cell r="F681">
            <v>0.1</v>
          </cell>
          <cell r="G681">
            <v>380250</v>
          </cell>
          <cell r="H681">
            <v>38025</v>
          </cell>
        </row>
        <row r="682">
          <cell r="A682" t="str">
            <v>111.050</v>
          </cell>
          <cell r="B682" t="str">
            <v>C22</v>
          </cell>
          <cell r="C682" t="str">
            <v>CUADRILLA AA TIPO 4 (1 OFICIAL + 4 AYUDANTE) (Albañileria)</v>
          </cell>
          <cell r="D682" t="str">
            <v>Cuadrilla</v>
          </cell>
          <cell r="E682" t="str">
            <v>HR</v>
          </cell>
          <cell r="F682">
            <v>4</v>
          </cell>
          <cell r="G682">
            <v>35996</v>
          </cell>
          <cell r="H682">
            <v>143984</v>
          </cell>
        </row>
        <row r="683">
          <cell r="A683" t="str">
            <v>111.050</v>
          </cell>
          <cell r="B683" t="str">
            <v>E12</v>
          </cell>
          <cell r="C683" t="str">
            <v>EQUIPO DE TRANSPORTE</v>
          </cell>
          <cell r="D683" t="str">
            <v>Equipos</v>
          </cell>
          <cell r="E683" t="str">
            <v>DIA</v>
          </cell>
          <cell r="F683">
            <v>0.127</v>
          </cell>
          <cell r="G683">
            <v>131205</v>
          </cell>
          <cell r="H683">
            <v>16663</v>
          </cell>
        </row>
        <row r="684">
          <cell r="A684" t="str">
            <v>111.050</v>
          </cell>
          <cell r="B684" t="str">
            <v>H2</v>
          </cell>
          <cell r="C684" t="str">
            <v>EQUIPO BASICO (HERRAMIENTA MENOR)</v>
          </cell>
          <cell r="D684" t="str">
            <v>Herramienta</v>
          </cell>
          <cell r="E684" t="str">
            <v>UND</v>
          </cell>
          <cell r="F684">
            <v>0.3</v>
          </cell>
          <cell r="G684">
            <v>2536</v>
          </cell>
          <cell r="H684">
            <v>761</v>
          </cell>
        </row>
        <row r="685">
          <cell r="A685" t="str">
            <v>111.050</v>
          </cell>
          <cell r="B685" t="str">
            <v>I1565</v>
          </cell>
          <cell r="C685" t="str">
            <v>ACARREO INTERNO</v>
          </cell>
          <cell r="D685" t="str">
            <v>Insumo</v>
          </cell>
          <cell r="E685" t="str">
            <v>UND</v>
          </cell>
          <cell r="F685">
            <v>9</v>
          </cell>
          <cell r="G685">
            <v>1327</v>
          </cell>
          <cell r="H685">
            <v>11943</v>
          </cell>
        </row>
        <row r="687">
          <cell r="A687" t="str">
            <v>111.051</v>
          </cell>
          <cell r="B687" t="str">
            <v>-</v>
          </cell>
          <cell r="C687" t="str">
            <v xml:space="preserve">SUMINISTRO, TRANSPORTE E INSTALACION DE BASE Y CAÑUELA PARA CAMARA DE INSPECCION 1.20 M EN CONCRETO REFORZADO                                                 </v>
          </cell>
          <cell r="D687" t="str">
            <v>Actividad</v>
          </cell>
          <cell r="E687" t="str">
            <v>UND</v>
          </cell>
          <cell r="H687">
            <v>584353</v>
          </cell>
        </row>
        <row r="688">
          <cell r="A688" t="str">
            <v>111.051</v>
          </cell>
          <cell r="B688" t="str">
            <v>C23</v>
          </cell>
          <cell r="C688" t="str">
            <v>CUADRILLA BB TIPO 4 (1 OFICIAL + 4 AYUDANTE) (Instalaciones)</v>
          </cell>
          <cell r="D688" t="str">
            <v>Cuadrilla</v>
          </cell>
          <cell r="E688" t="str">
            <v>HR</v>
          </cell>
          <cell r="F688">
            <v>3.3</v>
          </cell>
          <cell r="G688">
            <v>39593</v>
          </cell>
          <cell r="H688">
            <v>130657</v>
          </cell>
        </row>
        <row r="689">
          <cell r="A689" t="str">
            <v>111.051</v>
          </cell>
          <cell r="B689" t="str">
            <v>E118</v>
          </cell>
          <cell r="C689" t="str">
            <v>ENSAYOS DE RESISTENCIA A COMPRESION</v>
          </cell>
          <cell r="D689" t="str">
            <v>Equipos</v>
          </cell>
          <cell r="E689" t="str">
            <v>UND</v>
          </cell>
          <cell r="F689">
            <v>0.08</v>
          </cell>
          <cell r="G689">
            <v>36736</v>
          </cell>
          <cell r="H689">
            <v>2939</v>
          </cell>
        </row>
        <row r="690">
          <cell r="A690" t="str">
            <v>111.051</v>
          </cell>
          <cell r="B690" t="str">
            <v>E12</v>
          </cell>
          <cell r="C690" t="str">
            <v>EQUIPO DE TRANSPORTE</v>
          </cell>
          <cell r="D690" t="str">
            <v>Equipos</v>
          </cell>
          <cell r="E690" t="str">
            <v>DIA</v>
          </cell>
          <cell r="F690">
            <v>6.1400000000000003E-2</v>
          </cell>
          <cell r="G690">
            <v>131205</v>
          </cell>
          <cell r="H690">
            <v>8056</v>
          </cell>
        </row>
        <row r="691">
          <cell r="A691" t="str">
            <v>111.051</v>
          </cell>
          <cell r="B691" t="str">
            <v>E9</v>
          </cell>
          <cell r="C691" t="str">
            <v>PLUMA  GRUA 250KG CON BALDE</v>
          </cell>
          <cell r="D691" t="str">
            <v>Equipos</v>
          </cell>
          <cell r="E691" t="str">
            <v>DIA</v>
          </cell>
          <cell r="F691">
            <v>0.5</v>
          </cell>
          <cell r="G691">
            <v>30440</v>
          </cell>
          <cell r="H691">
            <v>15220</v>
          </cell>
        </row>
        <row r="692">
          <cell r="A692" t="str">
            <v>111.051</v>
          </cell>
          <cell r="B692" t="str">
            <v>H2</v>
          </cell>
          <cell r="C692" t="str">
            <v>EQUIPO BASICO (HERRAMIENTA MENOR)</v>
          </cell>
          <cell r="D692" t="str">
            <v>Herramienta</v>
          </cell>
          <cell r="E692" t="str">
            <v>UND</v>
          </cell>
          <cell r="F692">
            <v>0.35</v>
          </cell>
          <cell r="G692">
            <v>2536</v>
          </cell>
          <cell r="H692">
            <v>888</v>
          </cell>
        </row>
        <row r="693">
          <cell r="A693" t="str">
            <v>111.051</v>
          </cell>
          <cell r="B693" t="str">
            <v>I1565</v>
          </cell>
          <cell r="C693" t="str">
            <v>ACARREO INTERNO</v>
          </cell>
          <cell r="D693" t="str">
            <v>Insumo</v>
          </cell>
          <cell r="E693" t="str">
            <v>UND</v>
          </cell>
          <cell r="F693">
            <v>8.1999999999999993</v>
          </cell>
          <cell r="G693">
            <v>1327</v>
          </cell>
          <cell r="H693">
            <v>10881</v>
          </cell>
        </row>
        <row r="694">
          <cell r="A694" t="str">
            <v>111.051</v>
          </cell>
          <cell r="B694" t="str">
            <v>I274</v>
          </cell>
          <cell r="C694" t="str">
            <v>CEMENTO GRIS</v>
          </cell>
          <cell r="D694" t="str">
            <v>Insumo</v>
          </cell>
          <cell r="E694" t="str">
            <v>KG</v>
          </cell>
          <cell r="F694">
            <v>422</v>
          </cell>
          <cell r="G694">
            <v>719</v>
          </cell>
          <cell r="H694">
            <v>303418</v>
          </cell>
        </row>
        <row r="695">
          <cell r="A695" t="str">
            <v>111.051</v>
          </cell>
          <cell r="B695" t="str">
            <v>I32</v>
          </cell>
          <cell r="C695" t="str">
            <v>ARENA LAVADA DE RIO</v>
          </cell>
          <cell r="D695" t="str">
            <v>Insumo</v>
          </cell>
          <cell r="E695" t="str">
            <v>M3</v>
          </cell>
          <cell r="F695">
            <v>0.38</v>
          </cell>
          <cell r="G695">
            <v>93238</v>
          </cell>
          <cell r="H695">
            <v>35430</v>
          </cell>
        </row>
        <row r="696">
          <cell r="A696" t="str">
            <v>111.051</v>
          </cell>
          <cell r="B696" t="str">
            <v>I34</v>
          </cell>
          <cell r="C696" t="str">
            <v>GRAVILLA COMUN DE RIO</v>
          </cell>
          <cell r="D696" t="str">
            <v>Insumo</v>
          </cell>
          <cell r="E696" t="str">
            <v>M3</v>
          </cell>
          <cell r="F696">
            <v>0.82</v>
          </cell>
          <cell r="G696">
            <v>93238</v>
          </cell>
          <cell r="H696">
            <v>76455</v>
          </cell>
        </row>
        <row r="697">
          <cell r="A697" t="str">
            <v>111.051</v>
          </cell>
          <cell r="B697" t="str">
            <v>I45</v>
          </cell>
          <cell r="C697" t="str">
            <v>AGUA M3</v>
          </cell>
          <cell r="D697" t="str">
            <v>Insumo</v>
          </cell>
          <cell r="E697" t="str">
            <v>M3</v>
          </cell>
          <cell r="F697">
            <v>0.2</v>
          </cell>
          <cell r="G697">
            <v>2044</v>
          </cell>
          <cell r="H697">
            <v>409</v>
          </cell>
        </row>
        <row r="699">
          <cell r="A699" t="str">
            <v>111.052</v>
          </cell>
          <cell r="B699" t="str">
            <v>-</v>
          </cell>
          <cell r="C699" t="str">
            <v xml:space="preserve">SUMINISTRO, TRANSPORTE E INSTALACION DE TAPA EN CONCRETO REFORZADO PARA CAMARA DE INSPECCION 1.20 M                                         </v>
          </cell>
          <cell r="D699" t="str">
            <v>Actividad</v>
          </cell>
          <cell r="E699" t="str">
            <v>UND</v>
          </cell>
          <cell r="H699">
            <v>1037318</v>
          </cell>
        </row>
        <row r="700">
          <cell r="A700" t="str">
            <v>111.052</v>
          </cell>
          <cell r="B700" t="str">
            <v>C37</v>
          </cell>
          <cell r="C700" t="str">
            <v>CUADRILLA BB TIPO 6 (1 OFICIAL + 6 AYUDANTE) (Instalaciones)</v>
          </cell>
          <cell r="D700" t="str">
            <v>Cuadrilla</v>
          </cell>
          <cell r="E700" t="str">
            <v>HR</v>
          </cell>
          <cell r="F700">
            <v>0.65</v>
          </cell>
          <cell r="G700">
            <v>53733</v>
          </cell>
          <cell r="H700">
            <v>34926</v>
          </cell>
        </row>
        <row r="701">
          <cell r="A701" t="str">
            <v>111.052</v>
          </cell>
          <cell r="B701" t="str">
            <v>E112</v>
          </cell>
          <cell r="C701" t="str">
            <v>FORMALETA METALICA PARA CAMARA CIRCULAR</v>
          </cell>
          <cell r="D701" t="str">
            <v>Equipos</v>
          </cell>
          <cell r="E701" t="str">
            <v>UND</v>
          </cell>
          <cell r="F701">
            <v>1.01</v>
          </cell>
          <cell r="G701">
            <v>1311</v>
          </cell>
          <cell r="H701">
            <v>1324</v>
          </cell>
        </row>
        <row r="702">
          <cell r="A702" t="str">
            <v>111.052</v>
          </cell>
          <cell r="B702" t="str">
            <v>E12</v>
          </cell>
          <cell r="C702" t="str">
            <v>EQUIPO DE TRANSPORTE</v>
          </cell>
          <cell r="D702" t="str">
            <v>Equipos</v>
          </cell>
          <cell r="E702" t="str">
            <v>DIA</v>
          </cell>
          <cell r="F702">
            <v>0.14910000000000001</v>
          </cell>
          <cell r="G702">
            <v>131205</v>
          </cell>
          <cell r="H702">
            <v>19563</v>
          </cell>
        </row>
        <row r="703">
          <cell r="A703" t="str">
            <v>111.052</v>
          </cell>
          <cell r="B703" t="str">
            <v>H2</v>
          </cell>
          <cell r="C703" t="str">
            <v>EQUIPO BASICO (HERRAMIENTA MENOR)</v>
          </cell>
          <cell r="D703" t="str">
            <v>Herramienta</v>
          </cell>
          <cell r="E703" t="str">
            <v>UND</v>
          </cell>
          <cell r="F703">
            <v>0.01</v>
          </cell>
          <cell r="G703">
            <v>2536</v>
          </cell>
          <cell r="H703">
            <v>25</v>
          </cell>
        </row>
        <row r="704">
          <cell r="A704" t="str">
            <v>111.052</v>
          </cell>
          <cell r="B704" t="str">
            <v>I1565</v>
          </cell>
          <cell r="C704" t="str">
            <v>ACARREO INTERNO</v>
          </cell>
          <cell r="D704" t="str">
            <v>Insumo</v>
          </cell>
          <cell r="E704" t="str">
            <v>UND</v>
          </cell>
          <cell r="F704">
            <v>2.1</v>
          </cell>
          <cell r="G704">
            <v>1327</v>
          </cell>
          <cell r="H704">
            <v>2787</v>
          </cell>
        </row>
        <row r="705">
          <cell r="A705" t="str">
            <v>111.052</v>
          </cell>
          <cell r="B705" t="str">
            <v>I457</v>
          </cell>
          <cell r="C705" t="str">
            <v>MATERIALES VARIOS PARA RANSPORTE/INSTALACION/FIJACION  DE CAMARAS CIRCULARES</v>
          </cell>
          <cell r="D705" t="str">
            <v>Insumo</v>
          </cell>
          <cell r="E705" t="str">
            <v>UND</v>
          </cell>
          <cell r="F705">
            <v>1.03</v>
          </cell>
          <cell r="G705">
            <v>8160</v>
          </cell>
          <cell r="H705">
            <v>8405</v>
          </cell>
        </row>
        <row r="706">
          <cell r="A706" t="str">
            <v>111.052</v>
          </cell>
          <cell r="B706" t="str">
            <v>I458</v>
          </cell>
          <cell r="C706" t="str">
            <v xml:space="preserve">TAPA EN CONCRETO REFORZADO PARA CAMARA DE INSPECCION 1.20 M             </v>
          </cell>
          <cell r="D706" t="str">
            <v>Insumo</v>
          </cell>
          <cell r="E706" t="str">
            <v>UND</v>
          </cell>
          <cell r="F706">
            <v>1</v>
          </cell>
          <cell r="G706">
            <v>970288</v>
          </cell>
          <cell r="H706">
            <v>970288</v>
          </cell>
        </row>
        <row r="708">
          <cell r="A708" t="str">
            <v>111.053</v>
          </cell>
          <cell r="B708" t="str">
            <v>-</v>
          </cell>
          <cell r="C708" t="str">
            <v xml:space="preserve">SUMINISTRO, TRANSPORTE E INSTALACION DE IMBORNAL  0.80 X 0.60 MTS EN CONCRETO REFORZADO                                                                </v>
          </cell>
          <cell r="D708" t="str">
            <v>Actividad</v>
          </cell>
          <cell r="E708" t="str">
            <v>ML</v>
          </cell>
          <cell r="H708">
            <v>316153</v>
          </cell>
        </row>
        <row r="709">
          <cell r="A709" t="str">
            <v>111.053</v>
          </cell>
          <cell r="B709" t="str">
            <v>AB5</v>
          </cell>
          <cell r="C709" t="str">
            <v>CONCRETO 3000 psi - 21 Mpa</v>
          </cell>
          <cell r="D709" t="str">
            <v>Analisis</v>
          </cell>
          <cell r="E709" t="str">
            <v>M3</v>
          </cell>
          <cell r="F709">
            <v>0.37</v>
          </cell>
          <cell r="G709">
            <v>421155</v>
          </cell>
          <cell r="H709">
            <v>155827</v>
          </cell>
        </row>
        <row r="710">
          <cell r="A710" t="str">
            <v>111.053</v>
          </cell>
          <cell r="B710" t="str">
            <v>C30</v>
          </cell>
          <cell r="C710" t="str">
            <v>CUADRILLA BB TIPO 5 (1 OFICIAL + 5 AYUDANTE) (Instalaciones)</v>
          </cell>
          <cell r="D710" t="str">
            <v>Cuadrilla</v>
          </cell>
          <cell r="E710" t="str">
            <v>HR</v>
          </cell>
          <cell r="F710">
            <v>3</v>
          </cell>
          <cell r="G710">
            <v>46663</v>
          </cell>
          <cell r="H710">
            <v>139989</v>
          </cell>
        </row>
        <row r="711">
          <cell r="A711" t="str">
            <v>111.053</v>
          </cell>
          <cell r="B711" t="str">
            <v>E103</v>
          </cell>
          <cell r="C711" t="str">
            <v>FORMALETA METALICA - CARA DE CONTACTO</v>
          </cell>
          <cell r="D711" t="str">
            <v>Equipos</v>
          </cell>
          <cell r="E711" t="str">
            <v>DIA</v>
          </cell>
          <cell r="F711">
            <v>0.5</v>
          </cell>
          <cell r="G711">
            <v>1498</v>
          </cell>
          <cell r="H711">
            <v>749</v>
          </cell>
        </row>
        <row r="712">
          <cell r="A712" t="str">
            <v>111.053</v>
          </cell>
          <cell r="B712" t="str">
            <v>E12</v>
          </cell>
          <cell r="C712" t="str">
            <v>EQUIPO DE TRANSPORTE</v>
          </cell>
          <cell r="D712" t="str">
            <v>Equipos</v>
          </cell>
          <cell r="E712" t="str">
            <v>DIA</v>
          </cell>
          <cell r="F712">
            <v>4.24E-2</v>
          </cell>
          <cell r="G712">
            <v>131205</v>
          </cell>
          <cell r="H712">
            <v>5563</v>
          </cell>
        </row>
        <row r="713">
          <cell r="A713" t="str">
            <v>111.053</v>
          </cell>
          <cell r="B713" t="str">
            <v>H2</v>
          </cell>
          <cell r="C713" t="str">
            <v>EQUIPO BASICO (HERRAMIENTA MENOR)</v>
          </cell>
          <cell r="D713" t="str">
            <v>Herramienta</v>
          </cell>
          <cell r="E713" t="str">
            <v>UND</v>
          </cell>
          <cell r="F713">
            <v>0.35</v>
          </cell>
          <cell r="G713">
            <v>2536</v>
          </cell>
          <cell r="H713">
            <v>888</v>
          </cell>
        </row>
        <row r="714">
          <cell r="A714" t="str">
            <v>111.053</v>
          </cell>
          <cell r="B714" t="str">
            <v>I1565</v>
          </cell>
          <cell r="C714" t="str">
            <v>ACARREO INTERNO</v>
          </cell>
          <cell r="D714" t="str">
            <v>Insumo</v>
          </cell>
          <cell r="E714" t="str">
            <v>UND</v>
          </cell>
          <cell r="F714">
            <v>9.9</v>
          </cell>
          <cell r="G714">
            <v>1327</v>
          </cell>
          <cell r="H714">
            <v>13137</v>
          </cell>
        </row>
        <row r="716">
          <cell r="A716" t="str">
            <v>111.054</v>
          </cell>
          <cell r="B716" t="str">
            <v>-</v>
          </cell>
          <cell r="C716" t="str">
            <v>SUMINISTRO, TRANSPORTE E INSTALACION  DE BOMBA SUMERGIBLE PARA AGUAS RESIDUALES NE 2 4-1-41-110 O SIMILAR DE 0.4 HP - 95 GPM Y 8 MCA</v>
          </cell>
          <cell r="D716" t="str">
            <v>Actividad</v>
          </cell>
          <cell r="E716" t="str">
            <v>UND</v>
          </cell>
          <cell r="H716">
            <v>1264991</v>
          </cell>
        </row>
        <row r="717">
          <cell r="A717" t="str">
            <v>111.054</v>
          </cell>
          <cell r="B717" t="str">
            <v>C2</v>
          </cell>
          <cell r="C717" t="str">
            <v>CUADRILLA BB TIPO 1 (1 OFICIAL + 1 AYUDANTE) (Instalaciones)</v>
          </cell>
          <cell r="D717" t="str">
            <v>Cuadrilla</v>
          </cell>
          <cell r="E717" t="str">
            <v>HR</v>
          </cell>
          <cell r="F717">
            <v>0.3</v>
          </cell>
          <cell r="G717">
            <v>18383</v>
          </cell>
          <cell r="H717">
            <v>5515</v>
          </cell>
        </row>
        <row r="718">
          <cell r="A718" t="str">
            <v>111.054</v>
          </cell>
          <cell r="B718" t="str">
            <v>E12</v>
          </cell>
          <cell r="C718" t="str">
            <v>EQUIPO DE TRANSPORTE</v>
          </cell>
          <cell r="D718" t="str">
            <v>Equipos</v>
          </cell>
          <cell r="E718" t="str">
            <v>DIA</v>
          </cell>
          <cell r="F718">
            <v>7.7000000000000002E-3</v>
          </cell>
          <cell r="G718">
            <v>131205</v>
          </cell>
          <cell r="H718">
            <v>1010</v>
          </cell>
        </row>
        <row r="719">
          <cell r="A719" t="str">
            <v>111.054</v>
          </cell>
          <cell r="B719" t="str">
            <v>H2</v>
          </cell>
          <cell r="C719" t="str">
            <v>EQUIPO BASICO (HERRAMIENTA MENOR)</v>
          </cell>
          <cell r="D719" t="str">
            <v>Herramienta</v>
          </cell>
          <cell r="E719" t="str">
            <v>UND</v>
          </cell>
          <cell r="F719">
            <v>0.3</v>
          </cell>
          <cell r="G719">
            <v>2536</v>
          </cell>
          <cell r="H719">
            <v>761</v>
          </cell>
        </row>
        <row r="720">
          <cell r="A720" t="str">
            <v>111.054</v>
          </cell>
          <cell r="B720" t="str">
            <v>I1565</v>
          </cell>
          <cell r="C720" t="str">
            <v>ACARREO INTERNO</v>
          </cell>
          <cell r="D720" t="str">
            <v>Insumo</v>
          </cell>
          <cell r="E720" t="str">
            <v>UND</v>
          </cell>
          <cell r="F720">
            <v>2.6</v>
          </cell>
          <cell r="G720">
            <v>1327</v>
          </cell>
          <cell r="H720">
            <v>3450</v>
          </cell>
        </row>
        <row r="721">
          <cell r="A721" t="str">
            <v>111.054</v>
          </cell>
          <cell r="B721" t="str">
            <v>I740</v>
          </cell>
          <cell r="C721" t="str">
            <v>BOMBA SUMERGIBLE PARA AGUAS RESIDUALES NE 2 4-1-41-110 O SIMILAR DE 0.4 HP - 95 GPM Y 8 MCA</v>
          </cell>
          <cell r="D721" t="str">
            <v>Insumo</v>
          </cell>
          <cell r="E721" t="str">
            <v>UND</v>
          </cell>
          <cell r="F721">
            <v>1</v>
          </cell>
          <cell r="G721">
            <v>1254255</v>
          </cell>
          <cell r="H721">
            <v>1254255</v>
          </cell>
        </row>
        <row r="723">
          <cell r="A723" t="str">
            <v>111.055</v>
          </cell>
          <cell r="B723" t="str">
            <v>-</v>
          </cell>
          <cell r="C723" t="str">
            <v>SUMINISTRO, TRANSPORTE E INSTALACION  DE BOMBA SUMERGIBLE PARA AGUAS RESIDUALES NE 3-302-220 O SIMILAR DE 3.0 HP - 193 GPM Y 29 MCA</v>
          </cell>
          <cell r="D723" t="str">
            <v>Actividad</v>
          </cell>
          <cell r="E723" t="str">
            <v>UND</v>
          </cell>
          <cell r="H723">
            <v>3274566</v>
          </cell>
        </row>
        <row r="724">
          <cell r="A724" t="str">
            <v>111.055</v>
          </cell>
          <cell r="B724" t="str">
            <v>C2</v>
          </cell>
          <cell r="C724" t="str">
            <v>CUADRILLA BB TIPO 1 (1 OFICIAL + 1 AYUDANTE) (Instalaciones)</v>
          </cell>
          <cell r="D724" t="str">
            <v>Cuadrilla</v>
          </cell>
          <cell r="E724" t="str">
            <v>HR</v>
          </cell>
          <cell r="F724">
            <v>0.3</v>
          </cell>
          <cell r="G724">
            <v>18383</v>
          </cell>
          <cell r="H724">
            <v>5515</v>
          </cell>
        </row>
        <row r="725">
          <cell r="A725" t="str">
            <v>111.055</v>
          </cell>
          <cell r="B725" t="str">
            <v>E12</v>
          </cell>
          <cell r="C725" t="str">
            <v>EQUIPO DE TRANSPORTE</v>
          </cell>
          <cell r="D725" t="str">
            <v>Equipos</v>
          </cell>
          <cell r="E725" t="str">
            <v>DIA</v>
          </cell>
          <cell r="F725">
            <v>7.7000000000000002E-3</v>
          </cell>
          <cell r="G725">
            <v>131205</v>
          </cell>
          <cell r="H725">
            <v>1010</v>
          </cell>
        </row>
        <row r="726">
          <cell r="A726" t="str">
            <v>111.055</v>
          </cell>
          <cell r="B726" t="str">
            <v>H2</v>
          </cell>
          <cell r="C726" t="str">
            <v>EQUIPO BASICO (HERRAMIENTA MENOR)</v>
          </cell>
          <cell r="D726" t="str">
            <v>Herramienta</v>
          </cell>
          <cell r="E726" t="str">
            <v>UND</v>
          </cell>
          <cell r="F726">
            <v>0.3</v>
          </cell>
          <cell r="G726">
            <v>2536</v>
          </cell>
          <cell r="H726">
            <v>761</v>
          </cell>
        </row>
        <row r="727">
          <cell r="A727" t="str">
            <v>111.055</v>
          </cell>
          <cell r="B727" t="str">
            <v>I1565</v>
          </cell>
          <cell r="C727" t="str">
            <v>ACARREO INTERNO</v>
          </cell>
          <cell r="D727" t="str">
            <v>Insumo</v>
          </cell>
          <cell r="E727" t="str">
            <v>UND</v>
          </cell>
          <cell r="F727">
            <v>2.6</v>
          </cell>
          <cell r="G727">
            <v>1327</v>
          </cell>
          <cell r="H727">
            <v>3450</v>
          </cell>
        </row>
        <row r="728">
          <cell r="A728" t="str">
            <v>111.055</v>
          </cell>
          <cell r="B728" t="str">
            <v>I740</v>
          </cell>
          <cell r="C728" t="str">
            <v>BOMBA SUMERGIBLE PARA AGUAS RESIDUALES NE 3-302-220 O SIMILAR DE 3.0 HP - 193 GPM Y 29 MCA</v>
          </cell>
          <cell r="D728" t="str">
            <v>Insumo</v>
          </cell>
          <cell r="E728" t="str">
            <v>UND</v>
          </cell>
          <cell r="F728">
            <v>1</v>
          </cell>
          <cell r="G728">
            <v>3263830</v>
          </cell>
          <cell r="H728">
            <v>3263830</v>
          </cell>
        </row>
        <row r="730">
          <cell r="A730" t="str">
            <v>111.056</v>
          </cell>
          <cell r="B730" t="str">
            <v>-</v>
          </cell>
          <cell r="C730" t="str">
            <v>SUMINISTRO, TRANSPORTE E INSTALACION  DE EQUIPO DE PRESION CONSTANTE MODELO JE 1 10-1-1 EYC O SIMILAR DE 13 GPM Y UNA PRESION ENTRE 30-50 PSI Y UN TANQUE HIDROFLOT DE 100 LTS</v>
          </cell>
          <cell r="D730" t="str">
            <v>Actividad</v>
          </cell>
          <cell r="E730" t="str">
            <v>UND</v>
          </cell>
          <cell r="H730">
            <v>1949034</v>
          </cell>
        </row>
        <row r="731">
          <cell r="A731" t="str">
            <v>111.056</v>
          </cell>
          <cell r="B731" t="str">
            <v>C2</v>
          </cell>
          <cell r="C731" t="str">
            <v>CUADRILLA BB TIPO 1 (1 OFICIAL + 1 AYUDANTE) (Instalaciones)</v>
          </cell>
          <cell r="D731" t="str">
            <v>Cuadrilla</v>
          </cell>
          <cell r="E731" t="str">
            <v>HR</v>
          </cell>
          <cell r="F731">
            <v>0.3</v>
          </cell>
          <cell r="G731">
            <v>18383</v>
          </cell>
          <cell r="H731">
            <v>5515</v>
          </cell>
        </row>
        <row r="732">
          <cell r="A732" t="str">
            <v>111.056</v>
          </cell>
          <cell r="B732" t="str">
            <v>E12</v>
          </cell>
          <cell r="C732" t="str">
            <v>EQUIPO DE TRANSPORTE</v>
          </cell>
          <cell r="D732" t="str">
            <v>Equipos</v>
          </cell>
          <cell r="E732" t="str">
            <v>DIA</v>
          </cell>
          <cell r="F732">
            <v>7.7000000000000002E-3</v>
          </cell>
          <cell r="G732">
            <v>131205</v>
          </cell>
          <cell r="H732">
            <v>1010</v>
          </cell>
        </row>
        <row r="733">
          <cell r="A733" t="str">
            <v>111.056</v>
          </cell>
          <cell r="B733" t="str">
            <v>H2</v>
          </cell>
          <cell r="C733" t="str">
            <v>EQUIPO BASICO (HERRAMIENTA MENOR)</v>
          </cell>
          <cell r="D733" t="str">
            <v>Herramienta</v>
          </cell>
          <cell r="E733" t="str">
            <v>UND</v>
          </cell>
          <cell r="F733">
            <v>0.3</v>
          </cell>
          <cell r="G733">
            <v>2536</v>
          </cell>
          <cell r="H733">
            <v>761</v>
          </cell>
        </row>
        <row r="734">
          <cell r="A734" t="str">
            <v>111.056</v>
          </cell>
          <cell r="B734" t="str">
            <v>I1565</v>
          </cell>
          <cell r="C734" t="str">
            <v>ACARREO INTERNO</v>
          </cell>
          <cell r="D734" t="str">
            <v>Insumo</v>
          </cell>
          <cell r="E734" t="str">
            <v>UND</v>
          </cell>
          <cell r="F734">
            <v>2.6</v>
          </cell>
          <cell r="G734">
            <v>1327</v>
          </cell>
          <cell r="H734">
            <v>3450</v>
          </cell>
        </row>
        <row r="735">
          <cell r="A735" t="str">
            <v>111.056</v>
          </cell>
          <cell r="B735" t="str">
            <v>I740</v>
          </cell>
          <cell r="C735" t="str">
            <v>EQUIPO DE PRESION CONSTANTE MODELO JE 1 10-1-1 EYC O SIMILAR DE 13 GPM Y UNA PRESION ENTRE 30-50 PSI Y UN TANQUE HIDROFLOT DE 100 LTS</v>
          </cell>
          <cell r="D735" t="str">
            <v>Insumo</v>
          </cell>
          <cell r="E735" t="str">
            <v>UND</v>
          </cell>
          <cell r="F735">
            <v>1</v>
          </cell>
          <cell r="G735">
            <v>1938298</v>
          </cell>
          <cell r="H735">
            <v>1938298</v>
          </cell>
        </row>
        <row r="737">
          <cell r="A737" t="str">
            <v>003.107</v>
          </cell>
          <cell r="B737" t="str">
            <v>-</v>
          </cell>
          <cell r="C737" t="str">
            <v>SUMINISTRO, TRANSPORTE E INSTALACION ORINAL INSTITUCIONAL MEDIANO DE ENTRADA SUPERIOR EN PORCELANA COLOR BLANCO LINEA POLO (CORONA) REF: 088621001 O SIMILAR. INCLUYE GLIFERÍA PUSH Y VÁLVULA ANTIVANDÁLICA.</v>
          </cell>
          <cell r="D737" t="str">
            <v>Actividad</v>
          </cell>
          <cell r="E737" t="str">
            <v>UND</v>
          </cell>
          <cell r="H737">
            <v>628133</v>
          </cell>
        </row>
        <row r="738">
          <cell r="A738" t="str">
            <v>003.107</v>
          </cell>
          <cell r="B738" t="str">
            <v>C2</v>
          </cell>
          <cell r="C738" t="str">
            <v>CUADRILLA BB TIPO 1 (1 OFICIAL + 1 AYUDANTE) (Instalaciones)</v>
          </cell>
          <cell r="D738" t="str">
            <v>Cuadrilla</v>
          </cell>
          <cell r="E738" t="str">
            <v>HR</v>
          </cell>
          <cell r="F738">
            <v>2.27</v>
          </cell>
          <cell r="G738">
            <v>18383</v>
          </cell>
          <cell r="H738">
            <v>41729</v>
          </cell>
        </row>
        <row r="739">
          <cell r="A739" t="str">
            <v>003.107</v>
          </cell>
          <cell r="B739" t="str">
            <v>E12</v>
          </cell>
          <cell r="C739" t="str">
            <v>EQUIPO DE TRANSPORTE</v>
          </cell>
          <cell r="D739" t="str">
            <v>Equipos</v>
          </cell>
          <cell r="E739" t="str">
            <v>DIA</v>
          </cell>
          <cell r="F739">
            <v>6.1199999999999997E-2</v>
          </cell>
          <cell r="G739">
            <v>131205</v>
          </cell>
          <cell r="H739">
            <v>8030</v>
          </cell>
        </row>
        <row r="740">
          <cell r="A740" t="str">
            <v>003.107</v>
          </cell>
          <cell r="B740" t="str">
            <v>H2</v>
          </cell>
          <cell r="C740" t="str">
            <v>EQUIPO BASICO (HERRAMIENTA MENOR)</v>
          </cell>
          <cell r="D740" t="str">
            <v>Herramienta</v>
          </cell>
          <cell r="E740" t="str">
            <v>UND</v>
          </cell>
          <cell r="F740">
            <v>0.1</v>
          </cell>
          <cell r="G740">
            <v>2536</v>
          </cell>
          <cell r="H740">
            <v>254</v>
          </cell>
        </row>
        <row r="741">
          <cell r="A741" t="str">
            <v>003.107</v>
          </cell>
          <cell r="B741" t="str">
            <v>I100</v>
          </cell>
          <cell r="C741" t="str">
            <v>VALVULA ANTIVANDALICA  PARA ORINAL</v>
          </cell>
          <cell r="D741" t="str">
            <v>Insumo</v>
          </cell>
          <cell r="E741" t="str">
            <v>UND</v>
          </cell>
          <cell r="F741">
            <v>1</v>
          </cell>
          <cell r="G741">
            <v>148364</v>
          </cell>
          <cell r="H741">
            <v>148364</v>
          </cell>
        </row>
        <row r="742">
          <cell r="A742" t="str">
            <v>003.107</v>
          </cell>
          <cell r="B742" t="str">
            <v>I1565</v>
          </cell>
          <cell r="C742" t="str">
            <v>ACARREO INTERNO</v>
          </cell>
          <cell r="D742" t="str">
            <v>Insumo</v>
          </cell>
          <cell r="E742" t="str">
            <v>UND</v>
          </cell>
          <cell r="F742">
            <v>2.6</v>
          </cell>
          <cell r="G742">
            <v>1327</v>
          </cell>
          <cell r="H742">
            <v>3450</v>
          </cell>
        </row>
        <row r="743">
          <cell r="A743" t="str">
            <v>003.107</v>
          </cell>
          <cell r="B743" t="str">
            <v>I1911</v>
          </cell>
          <cell r="C743" t="str">
            <v>SIFÓN PARA ORINAL  TIPO CORONA O SIMILAR REF.. 93301 O SIMILAR</v>
          </cell>
          <cell r="D743" t="str">
            <v>Insumo</v>
          </cell>
          <cell r="E743" t="str">
            <v>UND</v>
          </cell>
          <cell r="F743">
            <v>1</v>
          </cell>
          <cell r="G743">
            <v>10745</v>
          </cell>
          <cell r="H743">
            <v>10745</v>
          </cell>
        </row>
        <row r="744">
          <cell r="A744" t="str">
            <v>003.107</v>
          </cell>
          <cell r="B744" t="str">
            <v>I2004</v>
          </cell>
          <cell r="C744" t="str">
            <v>ORINAL INSTITUCIONAL MEDIANO DE ENTRADA SUPERIOR EN PORCELANA COLOR BLANCO LINEA POLO (CORONA) REF: 088621001 O SIMILAR. INCLUYE GRIFERÍA PUSH.</v>
          </cell>
          <cell r="D744" t="str">
            <v>Insumo</v>
          </cell>
          <cell r="E744" t="str">
            <v>UND</v>
          </cell>
          <cell r="F744">
            <v>1</v>
          </cell>
          <cell r="G744">
            <v>349004</v>
          </cell>
          <cell r="H744">
            <v>349004</v>
          </cell>
        </row>
        <row r="745">
          <cell r="A745" t="str">
            <v>003.107</v>
          </cell>
          <cell r="B745" t="str">
            <v>I55</v>
          </cell>
          <cell r="C745" t="str">
            <v>ACCESORIOS PARA CONECTAR VÁLVULA ORINAL MEDIANO TIPO DOCOL REF. 4 AA TCDO1 O SIMILAR</v>
          </cell>
          <cell r="D745" t="str">
            <v>Insumo</v>
          </cell>
          <cell r="E745" t="str">
            <v>UND</v>
          </cell>
          <cell r="F745">
            <v>1</v>
          </cell>
          <cell r="G745">
            <v>66557</v>
          </cell>
          <cell r="H745">
            <v>66557</v>
          </cell>
        </row>
        <row r="747">
          <cell r="A747" t="str">
            <v>003.108</v>
          </cell>
          <cell r="B747" t="str">
            <v>-</v>
          </cell>
          <cell r="C747" t="str">
            <v>SUMINISTRO, TRANSPORTE E INSTALACION SANITARIO INSTITUCIONAL DE TAZA BÁLTICA DE ENTRADA POSTERIOR REFERENCIA 113121001 CORONA O SIMILAR VÁLVULA ANTIBANDÁLICA DE BAJO CONSUMO.  INCLUYE PUSH GLIFERÍA Y DEMÁS ELEMENTOS PARA SU CORRECTA INSTALACIÓN Y FUNCIONAMIENTO.</v>
          </cell>
          <cell r="D747" t="str">
            <v>Actividad</v>
          </cell>
          <cell r="E747" t="str">
            <v>UND</v>
          </cell>
          <cell r="H747">
            <v>1313259</v>
          </cell>
        </row>
        <row r="748">
          <cell r="A748" t="str">
            <v>003.108</v>
          </cell>
          <cell r="B748" t="str">
            <v>C2</v>
          </cell>
          <cell r="C748" t="str">
            <v>CUADRILLA BB TIPO 1 (1 OFICIAL + 1 AYUDANTE) (Instalaciones)</v>
          </cell>
          <cell r="D748" t="str">
            <v>Cuadrilla</v>
          </cell>
          <cell r="E748" t="str">
            <v>HR</v>
          </cell>
          <cell r="F748">
            <v>4</v>
          </cell>
          <cell r="G748">
            <v>18383</v>
          </cell>
          <cell r="H748">
            <v>73532</v>
          </cell>
        </row>
        <row r="749">
          <cell r="A749" t="str">
            <v>003.108</v>
          </cell>
          <cell r="B749" t="str">
            <v>E12</v>
          </cell>
          <cell r="C749" t="str">
            <v>EQUIPO DE TRANSPORTE</v>
          </cell>
          <cell r="D749" t="str">
            <v>Equipos</v>
          </cell>
          <cell r="E749" t="str">
            <v>DIA</v>
          </cell>
          <cell r="F749">
            <v>6.3899999999999998E-2</v>
          </cell>
          <cell r="G749">
            <v>131205</v>
          </cell>
          <cell r="H749">
            <v>8384</v>
          </cell>
        </row>
        <row r="750">
          <cell r="A750" t="str">
            <v>003.108</v>
          </cell>
          <cell r="B750" t="str">
            <v>H2</v>
          </cell>
          <cell r="C750" t="str">
            <v>EQUIPO BASICO (HERRAMIENTA MENOR)</v>
          </cell>
          <cell r="D750" t="str">
            <v>Herramienta</v>
          </cell>
          <cell r="E750" t="str">
            <v>UND</v>
          </cell>
          <cell r="F750">
            <v>0.1</v>
          </cell>
          <cell r="G750">
            <v>2536</v>
          </cell>
          <cell r="H750">
            <v>254</v>
          </cell>
        </row>
        <row r="751">
          <cell r="A751" t="str">
            <v>003.108</v>
          </cell>
          <cell r="B751" t="str">
            <v>I101</v>
          </cell>
          <cell r="C751" t="str">
            <v>VALVULA ANTIVANDALICA PARA SANITARIO ALTA PRESION TIPO DOCOL REF. 4 AA 01051300 O SIMILAR.</v>
          </cell>
          <cell r="D751" t="str">
            <v>Insumo</v>
          </cell>
          <cell r="E751" t="str">
            <v>UND</v>
          </cell>
          <cell r="F751">
            <v>1</v>
          </cell>
          <cell r="G751">
            <v>228079</v>
          </cell>
          <cell r="H751">
            <v>228079</v>
          </cell>
        </row>
        <row r="752">
          <cell r="A752" t="str">
            <v>003.108</v>
          </cell>
          <cell r="B752" t="str">
            <v>I1565</v>
          </cell>
          <cell r="C752" t="str">
            <v>ACARREO INTERNO</v>
          </cell>
          <cell r="D752" t="str">
            <v>Insumo</v>
          </cell>
          <cell r="E752" t="str">
            <v>UND</v>
          </cell>
          <cell r="F752">
            <v>4.5999999999999996</v>
          </cell>
          <cell r="G752">
            <v>1327</v>
          </cell>
          <cell r="H752">
            <v>6104</v>
          </cell>
        </row>
        <row r="753">
          <cell r="A753" t="str">
            <v>003.108</v>
          </cell>
          <cell r="B753" t="str">
            <v>I1912</v>
          </cell>
          <cell r="C753" t="str">
            <v>SANITARIO INSTITUCIONAL DE TAZA BALTICA DE ENTRADA POSTERIOR REFERENCIA 113121001 CORONA O SIMILAR COLOR BLANCO REF. 5 AA SC534 O SIMILAR.</v>
          </cell>
          <cell r="D753" t="str">
            <v>Insumo</v>
          </cell>
          <cell r="E753" t="str">
            <v>UND</v>
          </cell>
          <cell r="F753">
            <v>1</v>
          </cell>
          <cell r="G753">
            <v>656446</v>
          </cell>
          <cell r="H753">
            <v>656446</v>
          </cell>
        </row>
        <row r="754">
          <cell r="A754" t="str">
            <v>003.108</v>
          </cell>
          <cell r="B754" t="str">
            <v>I57</v>
          </cell>
          <cell r="C754" t="str">
            <v>BOTON ANTIVANDALICO METÁLICO CROMADO PARA ACCIONAR VÁLVULA DE DESCARGA TIPO DOCOL REF. 4 AA 01505006 O SIMILAR.</v>
          </cell>
          <cell r="D754" t="str">
            <v>Insumo</v>
          </cell>
          <cell r="E754" t="str">
            <v>UND</v>
          </cell>
          <cell r="F754">
            <v>1</v>
          </cell>
          <cell r="G754">
            <v>340460</v>
          </cell>
          <cell r="H754">
            <v>340460</v>
          </cell>
        </row>
        <row r="756">
          <cell r="A756" t="str">
            <v>015.008</v>
          </cell>
          <cell r="B756" t="str">
            <v>-</v>
          </cell>
          <cell r="C756" t="str">
            <v>SUMINISTRO, TRANSPORTE E INSTALACION SANITARIO PARA DISCAPACITADO ELONGADO Color Blanco linea Adriática Tipo Corona o Similar de conexión por encima Ref. 21 AA 1318 con válvula antivandálica de descarga con palanca para MINUSVALIDO + escudo antivandálico  + mueble abierto, para ALTA PRESION.</v>
          </cell>
          <cell r="D756" t="str">
            <v>Actividad</v>
          </cell>
          <cell r="E756" t="str">
            <v>UND</v>
          </cell>
          <cell r="H756">
            <v>1001017</v>
          </cell>
        </row>
        <row r="757">
          <cell r="A757" t="str">
            <v>015.008</v>
          </cell>
          <cell r="B757" t="str">
            <v>C2</v>
          </cell>
          <cell r="C757" t="str">
            <v>CUADRILLA BB TIPO 1 (1 OFICIAL + 1 AYUDANTE) (Instalaciones)</v>
          </cell>
          <cell r="D757" t="str">
            <v>Cuadrilla</v>
          </cell>
          <cell r="E757" t="str">
            <v>HR</v>
          </cell>
          <cell r="F757">
            <v>2.27</v>
          </cell>
          <cell r="G757">
            <v>18383</v>
          </cell>
          <cell r="H757">
            <v>41729</v>
          </cell>
        </row>
        <row r="758">
          <cell r="A758" t="str">
            <v>015.008</v>
          </cell>
          <cell r="B758" t="str">
            <v>E12</v>
          </cell>
          <cell r="C758" t="str">
            <v>EQUIPO DE TRANSPORTE</v>
          </cell>
          <cell r="D758" t="str">
            <v>Equipos</v>
          </cell>
          <cell r="E758" t="str">
            <v>DIA</v>
          </cell>
          <cell r="F758">
            <v>0.11840000000000001</v>
          </cell>
          <cell r="G758">
            <v>131205</v>
          </cell>
          <cell r="H758">
            <v>15535</v>
          </cell>
        </row>
        <row r="759">
          <cell r="A759" t="str">
            <v>015.008</v>
          </cell>
          <cell r="B759" t="str">
            <v>H2</v>
          </cell>
          <cell r="C759" t="str">
            <v>EQUIPO BASICO (HERRAMIENTA MENOR)</v>
          </cell>
          <cell r="D759" t="str">
            <v>Herramienta</v>
          </cell>
          <cell r="E759" t="str">
            <v>UND</v>
          </cell>
          <cell r="F759">
            <v>0.1</v>
          </cell>
          <cell r="G759">
            <v>2536</v>
          </cell>
          <cell r="H759">
            <v>254</v>
          </cell>
        </row>
        <row r="760">
          <cell r="A760" t="str">
            <v>015.008</v>
          </cell>
          <cell r="B760" t="str">
            <v>I101</v>
          </cell>
          <cell r="C760" t="str">
            <v>VALVULA ANTIVANDALICA PARA SANITARIO ALTA PRESION TIPO DOCOL REF. 4 AA 01051300 O SIMILAR.</v>
          </cell>
          <cell r="D760" t="str">
            <v>Insumo</v>
          </cell>
          <cell r="E760" t="str">
            <v>UND</v>
          </cell>
          <cell r="F760">
            <v>1</v>
          </cell>
          <cell r="G760">
            <v>228079</v>
          </cell>
          <cell r="H760">
            <v>228079</v>
          </cell>
        </row>
        <row r="761">
          <cell r="A761" t="str">
            <v>015.008</v>
          </cell>
          <cell r="B761" t="str">
            <v>I1565</v>
          </cell>
          <cell r="C761" t="str">
            <v>ACARREO INTERNO</v>
          </cell>
          <cell r="D761" t="str">
            <v>Insumo</v>
          </cell>
          <cell r="E761" t="str">
            <v>UND</v>
          </cell>
          <cell r="F761">
            <v>2.6</v>
          </cell>
          <cell r="G761">
            <v>1327</v>
          </cell>
          <cell r="H761">
            <v>3450</v>
          </cell>
        </row>
        <row r="762">
          <cell r="A762" t="str">
            <v>015.008</v>
          </cell>
          <cell r="B762" t="str">
            <v>I53</v>
          </cell>
          <cell r="C762" t="str">
            <v>ACCESORIOS DE CONEXION POR ENCIMA PARA SANITARIO TIPO INSTITUCIONAL ELONGADO TIPO TOTO REF. TCDS O SIMILAR</v>
          </cell>
          <cell r="D762" t="str">
            <v>Insumo</v>
          </cell>
          <cell r="E762" t="str">
            <v>UND</v>
          </cell>
          <cell r="F762">
            <v>1</v>
          </cell>
          <cell r="G762">
            <v>160656</v>
          </cell>
          <cell r="H762">
            <v>160656</v>
          </cell>
        </row>
        <row r="763">
          <cell r="A763" t="str">
            <v>015.008</v>
          </cell>
          <cell r="B763" t="str">
            <v>I56</v>
          </cell>
          <cell r="C763" t="str">
            <v>BOTON ANTIVANDALICO CON PALANCA PARA MINUSVALIDO METÁLICO CROMADO PARA ACCIONAR VÁLVULA DE DESCARGA TIPO DOCOL REF. 4 AA 0184906 O SIMILAR.</v>
          </cell>
          <cell r="D763" t="str">
            <v>Insumo</v>
          </cell>
          <cell r="E763" t="str">
            <v>UND</v>
          </cell>
          <cell r="F763">
            <v>1</v>
          </cell>
          <cell r="G763">
            <v>96596</v>
          </cell>
          <cell r="H763">
            <v>96596</v>
          </cell>
        </row>
        <row r="764">
          <cell r="A764" t="str">
            <v>015.008</v>
          </cell>
          <cell r="B764" t="str">
            <v>I87</v>
          </cell>
          <cell r="C764" t="str">
            <v>MUEBLE ABIERTO PARA TAZA INSTITUCIONAL ELONGADA TIPO TOTO COLOR BLANCO REF. 5 AA SC534 O SIMILAR.</v>
          </cell>
          <cell r="D764" t="str">
            <v>Insumo</v>
          </cell>
          <cell r="E764" t="str">
            <v>UND</v>
          </cell>
          <cell r="F764">
            <v>1</v>
          </cell>
          <cell r="G764">
            <v>83196</v>
          </cell>
          <cell r="H764">
            <v>83196</v>
          </cell>
        </row>
        <row r="765">
          <cell r="A765" t="str">
            <v>015.008</v>
          </cell>
          <cell r="B765" t="str">
            <v>I94</v>
          </cell>
          <cell r="C765" t="str">
            <v>SANITARIO PARA DISCAPACITADO ELONGADO SIN ASIENTO COLOR BLANCO DE CONEXIÓN POR ENCIMA LINEA ADRIATICA DE CORONA REF. 21 AA 1318 O SIMILAR.</v>
          </cell>
          <cell r="D765" t="str">
            <v>Insumo</v>
          </cell>
          <cell r="E765" t="str">
            <v>UND</v>
          </cell>
          <cell r="F765">
            <v>1</v>
          </cell>
          <cell r="G765">
            <v>371522</v>
          </cell>
          <cell r="H765">
            <v>371522</v>
          </cell>
        </row>
        <row r="767">
          <cell r="A767" t="str">
            <v>015.021</v>
          </cell>
          <cell r="B767" t="str">
            <v>-</v>
          </cell>
          <cell r="C767" t="str">
            <v>SUMINISTRO, TRANSPORTE E INSTALACION GRIFERÍA LAVAMANOS ANTIVANDÁLICO CON PICO EXPUESTO REF:701310001 CORONA O SIMILAR</v>
          </cell>
          <cell r="D767" t="str">
            <v>Actividad</v>
          </cell>
          <cell r="E767" t="str">
            <v>UND</v>
          </cell>
          <cell r="H767">
            <v>417192</v>
          </cell>
        </row>
        <row r="768">
          <cell r="A768" t="str">
            <v>015.021</v>
          </cell>
          <cell r="B768" t="str">
            <v>C2</v>
          </cell>
          <cell r="C768" t="str">
            <v>CUADRILLA BB TIPO 1 (1 OFICIAL + 1 AYUDANTE) (Instalaciones)</v>
          </cell>
          <cell r="D768" t="str">
            <v>Cuadrilla</v>
          </cell>
          <cell r="E768" t="str">
            <v>HR</v>
          </cell>
          <cell r="F768">
            <v>1.02</v>
          </cell>
          <cell r="G768">
            <v>18383</v>
          </cell>
          <cell r="H768">
            <v>18751</v>
          </cell>
        </row>
        <row r="769">
          <cell r="A769" t="str">
            <v>015.021</v>
          </cell>
          <cell r="B769" t="str">
            <v>E12</v>
          </cell>
          <cell r="C769" t="str">
            <v>EQUIPO DE TRANSPORTE</v>
          </cell>
          <cell r="D769" t="str">
            <v>Equipos</v>
          </cell>
          <cell r="E769" t="str">
            <v>DIA</v>
          </cell>
          <cell r="F769">
            <v>2.1999999999999999E-2</v>
          </cell>
          <cell r="G769">
            <v>131205</v>
          </cell>
          <cell r="H769">
            <v>2887</v>
          </cell>
        </row>
        <row r="770">
          <cell r="A770" t="str">
            <v>015.021</v>
          </cell>
          <cell r="B770" t="str">
            <v>H2</v>
          </cell>
          <cell r="C770" t="str">
            <v>EQUIPO BASICO (HERRAMIENTA MENOR)</v>
          </cell>
          <cell r="D770" t="str">
            <v>Herramienta</v>
          </cell>
          <cell r="E770" t="str">
            <v>UND</v>
          </cell>
          <cell r="F770">
            <v>0.1</v>
          </cell>
          <cell r="G770">
            <v>2536</v>
          </cell>
          <cell r="H770">
            <v>254</v>
          </cell>
        </row>
        <row r="771">
          <cell r="A771" t="str">
            <v>015.021</v>
          </cell>
          <cell r="B771" t="str">
            <v>I1565</v>
          </cell>
          <cell r="C771" t="str">
            <v>ACARREO INTERNO</v>
          </cell>
          <cell r="D771" t="str">
            <v>Insumo</v>
          </cell>
          <cell r="E771" t="str">
            <v>UND</v>
          </cell>
          <cell r="F771">
            <v>1.1000000000000001</v>
          </cell>
          <cell r="G771">
            <v>1327</v>
          </cell>
          <cell r="H771">
            <v>1460</v>
          </cell>
        </row>
        <row r="772">
          <cell r="A772" t="str">
            <v>015.021</v>
          </cell>
          <cell r="B772" t="str">
            <v>I63</v>
          </cell>
          <cell r="C772" t="str">
            <v>GRIFERÍA LAVAMANOS ANTIVANDÁLICO CON PICO EXPUESTO REF:701310001 CORONA O SIMILAR</v>
          </cell>
          <cell r="D772" t="str">
            <v>Insumo</v>
          </cell>
          <cell r="E772" t="str">
            <v>UND</v>
          </cell>
          <cell r="F772">
            <v>1</v>
          </cell>
          <cell r="G772">
            <v>393840</v>
          </cell>
          <cell r="H772">
            <v>393840</v>
          </cell>
        </row>
        <row r="774">
          <cell r="A774" t="str">
            <v>007.116</v>
          </cell>
          <cell r="B774" t="str">
            <v>-</v>
          </cell>
          <cell r="C774" t="str">
            <v>SUMINISTRO, TRANSPORTE E INSTALACION LAVAMANOS DE EMPOTRAR LINEA SAN LORENZO COLOR BLANCO DE CORONA REF: O19001001 O SIMILAR. (INCLUYE ELEMENTOS DE GRIFERÍA PARA INSTALACIÓN).</v>
          </cell>
          <cell r="D774" t="str">
            <v>Actividad</v>
          </cell>
          <cell r="E774" t="str">
            <v>UND</v>
          </cell>
          <cell r="H774">
            <v>353753</v>
          </cell>
        </row>
        <row r="775">
          <cell r="A775" t="str">
            <v>007.116</v>
          </cell>
          <cell r="B775" t="str">
            <v>C2</v>
          </cell>
          <cell r="C775" t="str">
            <v>CUADRILLA BB TIPO 1 (1 OFICIAL + 1 AYUDANTE) (Instalaciones)</v>
          </cell>
          <cell r="D775" t="str">
            <v>Cuadrilla</v>
          </cell>
          <cell r="E775" t="str">
            <v>HR</v>
          </cell>
          <cell r="F775">
            <v>1.18</v>
          </cell>
          <cell r="G775">
            <v>18383</v>
          </cell>
          <cell r="H775">
            <v>21692</v>
          </cell>
        </row>
        <row r="776">
          <cell r="A776" t="str">
            <v>007.116</v>
          </cell>
          <cell r="B776" t="str">
            <v>E12</v>
          </cell>
          <cell r="C776" t="str">
            <v>EQUIPO DE TRANSPORTE</v>
          </cell>
          <cell r="D776" t="str">
            <v>Equipos</v>
          </cell>
          <cell r="E776" t="str">
            <v>DIA</v>
          </cell>
          <cell r="F776">
            <v>5.2900000000000003E-2</v>
          </cell>
          <cell r="G776">
            <v>131205</v>
          </cell>
          <cell r="H776">
            <v>6941</v>
          </cell>
        </row>
        <row r="777">
          <cell r="A777" t="str">
            <v>007.116</v>
          </cell>
          <cell r="B777" t="str">
            <v>H2</v>
          </cell>
          <cell r="C777" t="str">
            <v>EQUIPO BASICO (HERRAMIENTA MENOR)</v>
          </cell>
          <cell r="D777" t="str">
            <v>Herramienta</v>
          </cell>
          <cell r="E777" t="str">
            <v>UND</v>
          </cell>
          <cell r="F777">
            <v>0.1</v>
          </cell>
          <cell r="G777">
            <v>2536</v>
          </cell>
          <cell r="H777">
            <v>254</v>
          </cell>
        </row>
        <row r="778">
          <cell r="A778" t="str">
            <v>007.116</v>
          </cell>
          <cell r="B778" t="str">
            <v>I1565</v>
          </cell>
          <cell r="C778" t="str">
            <v>ACARREO INTERNO</v>
          </cell>
          <cell r="D778" t="str">
            <v>Insumo</v>
          </cell>
          <cell r="E778" t="str">
            <v>UND</v>
          </cell>
          <cell r="F778">
            <v>1.3</v>
          </cell>
          <cell r="G778">
            <v>1327</v>
          </cell>
          <cell r="H778">
            <v>1725</v>
          </cell>
        </row>
        <row r="779">
          <cell r="A779" t="str">
            <v>007.116</v>
          </cell>
          <cell r="B779" t="str">
            <v>I1871</v>
          </cell>
          <cell r="C779" t="str">
            <v>ACCESORIOS GENERALES DE INSTALACIÓN</v>
          </cell>
          <cell r="D779" t="str">
            <v>Insumo</v>
          </cell>
          <cell r="E779" t="str">
            <v>GLB</v>
          </cell>
          <cell r="F779">
            <v>1</v>
          </cell>
          <cell r="G779">
            <v>121924</v>
          </cell>
          <cell r="H779">
            <v>121924</v>
          </cell>
        </row>
        <row r="780">
          <cell r="A780" t="str">
            <v>007.116</v>
          </cell>
          <cell r="B780" t="str">
            <v>I1873</v>
          </cell>
          <cell r="C780" t="str">
            <v>LAVAMANOS DE EMPOTRAR LINEA SAN LORENZO COLOR BLANCO DE CORONA REF: O19001001 O SIMILAR.</v>
          </cell>
          <cell r="D780" t="str">
            <v>Insumo</v>
          </cell>
          <cell r="E780" t="str">
            <v>UND</v>
          </cell>
          <cell r="F780">
            <v>1</v>
          </cell>
          <cell r="G780">
            <v>201217</v>
          </cell>
          <cell r="H780">
            <v>201217</v>
          </cell>
        </row>
        <row r="782">
          <cell r="A782" t="str">
            <v>015.013</v>
          </cell>
          <cell r="B782" t="str">
            <v>-</v>
          </cell>
          <cell r="C782" t="str">
            <v>SUMINISTRO, TRANSPORTE E INSTALACION LAVAMANOS SOBREPONER Linea MARSELLA Color Blanco Ref. 13011000 Tipo Corona o Similar. (Incluye conjunto griferia tipo galaxia 8" o similar, desagüe automatico, sifón botella, grapas 2 und, acople).</v>
          </cell>
          <cell r="D782" t="str">
            <v>Actividad</v>
          </cell>
          <cell r="E782" t="str">
            <v>UND</v>
          </cell>
          <cell r="H782">
            <v>264566</v>
          </cell>
        </row>
        <row r="783">
          <cell r="A783" t="str">
            <v>015.013</v>
          </cell>
          <cell r="B783" t="str">
            <v>C2</v>
          </cell>
          <cell r="C783" t="str">
            <v>CUADRILLA BB TIPO 1 (1 OFICIAL + 1 AYUDANTE) (Instalaciones)</v>
          </cell>
          <cell r="D783" t="str">
            <v>Cuadrilla</v>
          </cell>
          <cell r="E783" t="str">
            <v>HR</v>
          </cell>
          <cell r="F783">
            <v>1.18</v>
          </cell>
          <cell r="G783">
            <v>18383</v>
          </cell>
          <cell r="H783">
            <v>21692</v>
          </cell>
        </row>
        <row r="784">
          <cell r="A784" t="str">
            <v>015.013</v>
          </cell>
          <cell r="B784" t="str">
            <v>E12</v>
          </cell>
          <cell r="C784" t="str">
            <v>EQUIPO DE TRANSPORTE</v>
          </cell>
          <cell r="D784" t="str">
            <v>Equipos</v>
          </cell>
          <cell r="E784" t="str">
            <v>DIA</v>
          </cell>
          <cell r="F784">
            <v>3.4799999999999998E-2</v>
          </cell>
          <cell r="G784">
            <v>131205</v>
          </cell>
          <cell r="H784">
            <v>4566</v>
          </cell>
        </row>
        <row r="785">
          <cell r="A785" t="str">
            <v>015.013</v>
          </cell>
          <cell r="B785" t="str">
            <v>H2</v>
          </cell>
          <cell r="C785" t="str">
            <v>EQUIPO BASICO (HERRAMIENTA MENOR)</v>
          </cell>
          <cell r="D785" t="str">
            <v>Herramienta</v>
          </cell>
          <cell r="E785" t="str">
            <v>UND</v>
          </cell>
          <cell r="F785">
            <v>0.1</v>
          </cell>
          <cell r="G785">
            <v>2536</v>
          </cell>
          <cell r="H785">
            <v>254</v>
          </cell>
        </row>
        <row r="786">
          <cell r="A786" t="str">
            <v>015.013</v>
          </cell>
          <cell r="B786" t="str">
            <v>I1565</v>
          </cell>
          <cell r="C786" t="str">
            <v>ACARREO INTERNO</v>
          </cell>
          <cell r="D786" t="str">
            <v>Insumo</v>
          </cell>
          <cell r="E786" t="str">
            <v>UND</v>
          </cell>
          <cell r="F786">
            <v>1.3</v>
          </cell>
          <cell r="G786">
            <v>1327</v>
          </cell>
          <cell r="H786">
            <v>1725</v>
          </cell>
        </row>
        <row r="787">
          <cell r="A787" t="str">
            <v>015.013</v>
          </cell>
          <cell r="B787" t="str">
            <v>I536</v>
          </cell>
          <cell r="C787" t="str">
            <v>ACOPLE 1/2"  PARA LAVAMANOS EN ACERO DE 40 CM.</v>
          </cell>
          <cell r="D787" t="str">
            <v>Insumo</v>
          </cell>
          <cell r="E787" t="str">
            <v>UND</v>
          </cell>
          <cell r="F787">
            <v>1</v>
          </cell>
          <cell r="G787">
            <v>3807</v>
          </cell>
          <cell r="H787">
            <v>3807</v>
          </cell>
        </row>
        <row r="788">
          <cell r="A788" t="str">
            <v>015.013</v>
          </cell>
          <cell r="B788" t="str">
            <v>I62</v>
          </cell>
          <cell r="C788" t="str">
            <v>CONJUNTO GRIFERIA LAVAMANOS CROMADA 8" GALAXIA TIPO GRIVAL  O SIMILAR ( MEZCLADOR CIERRE COMPRESIÓN, DESAGUE AUTOMATICO, SIFÓN BOTELLA, GRAPAS 2 UND.</v>
          </cell>
          <cell r="D788" t="str">
            <v>Insumo</v>
          </cell>
          <cell r="E788" t="str">
            <v>UND</v>
          </cell>
          <cell r="F788">
            <v>1</v>
          </cell>
          <cell r="G788">
            <v>140574</v>
          </cell>
          <cell r="H788">
            <v>140574</v>
          </cell>
        </row>
        <row r="789">
          <cell r="A789" t="str">
            <v>015.013</v>
          </cell>
          <cell r="B789" t="str">
            <v>I82</v>
          </cell>
          <cell r="C789" t="str">
            <v>LAVAMANOS SOBREPONER LINEA MARSELLA COLOR BLANCO DE CORONA REF. .13011000 O SIMILAR.</v>
          </cell>
          <cell r="D789" t="str">
            <v>Insumo</v>
          </cell>
          <cell r="E789" t="str">
            <v>UND</v>
          </cell>
          <cell r="F789">
            <v>1</v>
          </cell>
          <cell r="G789">
            <v>91948</v>
          </cell>
          <cell r="H789">
            <v>91948</v>
          </cell>
        </row>
        <row r="791">
          <cell r="A791" t="str">
            <v>013.037</v>
          </cell>
          <cell r="B791" t="str">
            <v>-</v>
          </cell>
          <cell r="C791" t="str">
            <v xml:space="preserve">SUMINISTRO, TRANSPORTE E INSTALACION LAVAPLATOS DE EMPOTRAR DOBLE EN ACERO INOXIDABLE - Tipo Socoda o Similar - Dimensiones 81 x 51 cm. </v>
          </cell>
          <cell r="D791" t="str">
            <v>Actividad</v>
          </cell>
          <cell r="E791" t="str">
            <v>UND</v>
          </cell>
          <cell r="H791">
            <v>256013</v>
          </cell>
        </row>
        <row r="792">
          <cell r="A792" t="str">
            <v>013.037</v>
          </cell>
          <cell r="B792" t="str">
            <v>C1</v>
          </cell>
          <cell r="C792" t="str">
            <v>CUADRILLA AA TIPO 1 (1 OFICIAL + 1 AYUDANTE) (Albañileria)</v>
          </cell>
          <cell r="D792" t="str">
            <v>Cuadrilla</v>
          </cell>
          <cell r="E792" t="str">
            <v>HR</v>
          </cell>
          <cell r="F792">
            <v>2</v>
          </cell>
          <cell r="G792">
            <v>16712</v>
          </cell>
          <cell r="H792">
            <v>33424</v>
          </cell>
        </row>
        <row r="793">
          <cell r="A793" t="str">
            <v>013.037</v>
          </cell>
          <cell r="B793" t="str">
            <v>E12</v>
          </cell>
          <cell r="C793" t="str">
            <v>EQUIPO DE TRANSPORTE</v>
          </cell>
          <cell r="D793" t="str">
            <v>Equipos</v>
          </cell>
          <cell r="E793" t="str">
            <v>DIA</v>
          </cell>
          <cell r="F793">
            <v>3.1699999999999999E-2</v>
          </cell>
          <cell r="G793">
            <v>131205</v>
          </cell>
          <cell r="H793">
            <v>4159</v>
          </cell>
        </row>
        <row r="794">
          <cell r="A794" t="str">
            <v>013.037</v>
          </cell>
          <cell r="B794" t="str">
            <v>H2</v>
          </cell>
          <cell r="C794" t="str">
            <v>EQUIPO BASICO (HERRAMIENTA MENOR)</v>
          </cell>
          <cell r="D794" t="str">
            <v>Herramienta</v>
          </cell>
          <cell r="E794" t="str">
            <v>UND</v>
          </cell>
          <cell r="F794">
            <v>0.1</v>
          </cell>
          <cell r="G794">
            <v>2536</v>
          </cell>
          <cell r="H794">
            <v>254</v>
          </cell>
        </row>
        <row r="795">
          <cell r="A795" t="str">
            <v>013.037</v>
          </cell>
          <cell r="B795" t="str">
            <v>I1565</v>
          </cell>
          <cell r="C795" t="str">
            <v>ACARREO INTERNO</v>
          </cell>
          <cell r="D795" t="str">
            <v>Insumo</v>
          </cell>
          <cell r="E795" t="str">
            <v>UND</v>
          </cell>
          <cell r="F795">
            <v>2.1</v>
          </cell>
          <cell r="G795">
            <v>1327</v>
          </cell>
          <cell r="H795">
            <v>2787</v>
          </cell>
        </row>
        <row r="796">
          <cell r="A796" t="str">
            <v>013.037</v>
          </cell>
          <cell r="B796" t="str">
            <v>I433</v>
          </cell>
          <cell r="C796" t="str">
            <v>SILICONA TUBO 280 ML</v>
          </cell>
          <cell r="D796" t="str">
            <v>Insumo</v>
          </cell>
          <cell r="E796" t="str">
            <v>UND</v>
          </cell>
          <cell r="F796">
            <v>0.02</v>
          </cell>
          <cell r="G796">
            <v>11188</v>
          </cell>
          <cell r="H796">
            <v>224</v>
          </cell>
        </row>
        <row r="797">
          <cell r="A797" t="str">
            <v>013.037</v>
          </cell>
          <cell r="B797" t="str">
            <v>I85</v>
          </cell>
          <cell r="C797" t="str">
            <v>LAVAPLATOS DE EMPOTRAR DOBLE EN ACERO INOXIDABLE - TIPO SOCODA O SIMILAR - DIMENSIONES 81 X 51 CM.</v>
          </cell>
          <cell r="D797" t="str">
            <v>Insumo</v>
          </cell>
          <cell r="E797" t="str">
            <v>UND</v>
          </cell>
          <cell r="F797">
            <v>1</v>
          </cell>
          <cell r="G797">
            <v>215165</v>
          </cell>
          <cell r="H797">
            <v>215165</v>
          </cell>
        </row>
        <row r="799">
          <cell r="A799" t="str">
            <v>013.038</v>
          </cell>
          <cell r="B799" t="str">
            <v>-</v>
          </cell>
          <cell r="C799" t="str">
            <v>SUMINISTRO, TRANSPORTE E INSTALACION GRIFERIA PARA LAVAPLATOS SENCILLO GALAXIA CROMO Ref. 50960 Tipo Grival o Similar (Incluye Kit griferia)</v>
          </cell>
          <cell r="D799" t="str">
            <v>Actividad</v>
          </cell>
          <cell r="E799" t="str">
            <v>UND</v>
          </cell>
          <cell r="H799">
            <v>178338</v>
          </cell>
        </row>
        <row r="800">
          <cell r="A800" t="str">
            <v>013.038</v>
          </cell>
          <cell r="B800" t="str">
            <v>C1</v>
          </cell>
          <cell r="C800" t="str">
            <v>CUADRILLA AA TIPO 1 (1 OFICIAL + 1 AYUDANTE) (Albañileria)</v>
          </cell>
          <cell r="D800" t="str">
            <v>Cuadrilla</v>
          </cell>
          <cell r="E800" t="str">
            <v>HR</v>
          </cell>
          <cell r="F800">
            <v>2</v>
          </cell>
          <cell r="G800">
            <v>16712</v>
          </cell>
          <cell r="H800">
            <v>33424</v>
          </cell>
        </row>
        <row r="801">
          <cell r="A801" t="str">
            <v>013.038</v>
          </cell>
          <cell r="B801" t="str">
            <v>E12</v>
          </cell>
          <cell r="C801" t="str">
            <v>EQUIPO DE TRANSPORTE</v>
          </cell>
          <cell r="D801" t="str">
            <v>Equipos</v>
          </cell>
          <cell r="E801" t="str">
            <v>DIA</v>
          </cell>
          <cell r="F801">
            <v>9.9000000000000008E-3</v>
          </cell>
          <cell r="G801">
            <v>131205</v>
          </cell>
          <cell r="H801">
            <v>1299</v>
          </cell>
        </row>
        <row r="802">
          <cell r="A802" t="str">
            <v>013.038</v>
          </cell>
          <cell r="B802" t="str">
            <v>H2</v>
          </cell>
          <cell r="C802" t="str">
            <v>EQUIPO BASICO (HERRAMIENTA MENOR)</v>
          </cell>
          <cell r="D802" t="str">
            <v>Herramienta</v>
          </cell>
          <cell r="E802" t="str">
            <v>UND</v>
          </cell>
          <cell r="F802">
            <v>0.1</v>
          </cell>
          <cell r="G802">
            <v>2536</v>
          </cell>
          <cell r="H802">
            <v>254</v>
          </cell>
        </row>
        <row r="803">
          <cell r="A803" t="str">
            <v>013.038</v>
          </cell>
          <cell r="B803" t="str">
            <v>I1565</v>
          </cell>
          <cell r="C803" t="str">
            <v>ACARREO INTERNO</v>
          </cell>
          <cell r="D803" t="str">
            <v>Insumo</v>
          </cell>
          <cell r="E803" t="str">
            <v>UND</v>
          </cell>
          <cell r="F803">
            <v>2.1</v>
          </cell>
          <cell r="G803">
            <v>1327</v>
          </cell>
          <cell r="H803">
            <v>2787</v>
          </cell>
        </row>
        <row r="804">
          <cell r="A804" t="str">
            <v>013.038</v>
          </cell>
          <cell r="B804" t="str">
            <v>I62</v>
          </cell>
          <cell r="C804" t="str">
            <v>CONJUNTO GRIFERIA LAVAMANOS CROMADA 8" GALAXIA TIPO GRIVAL  O SIMILAR ( MEZCLADOR CIERRE COMPRESIÓN, DESAGUE AUTOMATICO, SIFÓN BOTELLA, GRAPAS 2 UND.</v>
          </cell>
          <cell r="D804" t="str">
            <v>Insumo</v>
          </cell>
          <cell r="E804" t="str">
            <v>UND</v>
          </cell>
          <cell r="F804">
            <v>1</v>
          </cell>
          <cell r="G804">
            <v>140574</v>
          </cell>
          <cell r="H804">
            <v>140574</v>
          </cell>
        </row>
        <row r="807">
          <cell r="A807" t="str">
            <v>013.060</v>
          </cell>
          <cell r="B807" t="str">
            <v>-</v>
          </cell>
          <cell r="C807" t="str">
            <v xml:space="preserve">SUMINISTRO, TRANSPORTE E INSTALACION LLAVE TERMINAL MANGUERA 1/2"  </v>
          </cell>
          <cell r="D807" t="str">
            <v>Actividad</v>
          </cell>
          <cell r="E807" t="str">
            <v>UND</v>
          </cell>
          <cell r="H807">
            <v>32336</v>
          </cell>
        </row>
        <row r="808">
          <cell r="A808" t="str">
            <v>013.060</v>
          </cell>
          <cell r="B808" t="str">
            <v>C1</v>
          </cell>
          <cell r="C808" t="str">
            <v>CUADRILLA AA TIPO 1 (1 OFICIAL + 1 AYUDANTE) (Albañileria)</v>
          </cell>
          <cell r="D808" t="str">
            <v>Cuadrilla</v>
          </cell>
          <cell r="E808" t="str">
            <v>HR</v>
          </cell>
          <cell r="F808">
            <v>0.5</v>
          </cell>
          <cell r="G808">
            <v>16712</v>
          </cell>
          <cell r="H808">
            <v>8356</v>
          </cell>
        </row>
        <row r="809">
          <cell r="A809" t="str">
            <v>013.060</v>
          </cell>
          <cell r="B809" t="str">
            <v>E12</v>
          </cell>
          <cell r="C809" t="str">
            <v>EQUIPO DE TRANSPORTE</v>
          </cell>
          <cell r="D809" t="str">
            <v>Equipos</v>
          </cell>
          <cell r="E809" t="str">
            <v>DIA</v>
          </cell>
          <cell r="F809">
            <v>3.3999999999999998E-3</v>
          </cell>
          <cell r="G809">
            <v>131205</v>
          </cell>
          <cell r="H809">
            <v>446</v>
          </cell>
        </row>
        <row r="810">
          <cell r="A810" t="str">
            <v>013.060</v>
          </cell>
          <cell r="B810" t="str">
            <v>H2</v>
          </cell>
          <cell r="C810" t="str">
            <v>EQUIPO BASICO (HERRAMIENTA MENOR)</v>
          </cell>
          <cell r="D810" t="str">
            <v>Herramienta</v>
          </cell>
          <cell r="E810" t="str">
            <v>UND</v>
          </cell>
          <cell r="F810">
            <v>0.01</v>
          </cell>
          <cell r="G810">
            <v>2536</v>
          </cell>
          <cell r="H810">
            <v>25</v>
          </cell>
        </row>
        <row r="811">
          <cell r="A811" t="str">
            <v>013.060</v>
          </cell>
          <cell r="B811" t="str">
            <v>I1565</v>
          </cell>
          <cell r="C811" t="str">
            <v>ACARREO INTERNO</v>
          </cell>
          <cell r="D811" t="str">
            <v>Insumo</v>
          </cell>
          <cell r="E811" t="str">
            <v>UND</v>
          </cell>
          <cell r="F811">
            <v>0.53</v>
          </cell>
          <cell r="G811">
            <v>1327</v>
          </cell>
          <cell r="H811">
            <v>703</v>
          </cell>
        </row>
        <row r="812">
          <cell r="A812" t="str">
            <v>013.060</v>
          </cell>
          <cell r="B812" t="str">
            <v>I416</v>
          </cell>
          <cell r="C812" t="str">
            <v>LLAVE TERMINAL MANGUERA 1/2"</v>
          </cell>
          <cell r="D812" t="str">
            <v>Insumo</v>
          </cell>
          <cell r="E812" t="str">
            <v>UND</v>
          </cell>
          <cell r="F812">
            <v>1</v>
          </cell>
          <cell r="G812">
            <v>22806</v>
          </cell>
          <cell r="H812">
            <v>22806</v>
          </cell>
        </row>
        <row r="814">
          <cell r="A814" t="str">
            <v>032.049</v>
          </cell>
          <cell r="B814" t="str">
            <v>-</v>
          </cell>
          <cell r="C814" t="str">
            <v>SUMINISTRO, TRANSPORTE E INSTALACION CONSTRUCCIÓN POCETA LAVATRAPEROS DE 0.60 X 0.60 M INCLUYE ACABADOS EN ENCHAPE EN CERÁMICA Y GRANO PULIDO</v>
          </cell>
          <cell r="D814" t="str">
            <v>Actividad</v>
          </cell>
          <cell r="E814" t="str">
            <v>UND</v>
          </cell>
          <cell r="H814">
            <v>416510</v>
          </cell>
        </row>
        <row r="815">
          <cell r="A815" t="str">
            <v>032.049</v>
          </cell>
          <cell r="B815" t="str">
            <v>AB20</v>
          </cell>
          <cell r="C815" t="str">
            <v>MORTERO 1:3</v>
          </cell>
          <cell r="D815" t="str">
            <v>Analisis</v>
          </cell>
          <cell r="E815" t="str">
            <v>M3</v>
          </cell>
          <cell r="F815">
            <v>3.0000000000000001E-3</v>
          </cell>
          <cell r="G815">
            <v>449080</v>
          </cell>
          <cell r="H815">
            <v>1347</v>
          </cell>
        </row>
        <row r="816">
          <cell r="A816" t="str">
            <v>032.049</v>
          </cell>
          <cell r="B816" t="str">
            <v>AB5</v>
          </cell>
          <cell r="C816" t="str">
            <v>CONCRETO 3000 psi - 21 Mpa</v>
          </cell>
          <cell r="D816" t="str">
            <v>Analisis</v>
          </cell>
          <cell r="E816" t="str">
            <v>M3</v>
          </cell>
          <cell r="F816">
            <v>0.15</v>
          </cell>
          <cell r="G816">
            <v>421155</v>
          </cell>
          <cell r="H816">
            <v>63173</v>
          </cell>
        </row>
        <row r="817">
          <cell r="A817" t="str">
            <v>032.049</v>
          </cell>
          <cell r="B817" t="str">
            <v>C29</v>
          </cell>
          <cell r="C817" t="str">
            <v>CUADRILLA AA TIPO 5 (1 OFICIAL + 5 AYUDANTE) (Albañileria)</v>
          </cell>
          <cell r="D817" t="str">
            <v>Cuadrilla</v>
          </cell>
          <cell r="E817" t="str">
            <v>HR</v>
          </cell>
          <cell r="F817">
            <v>5</v>
          </cell>
          <cell r="G817">
            <v>42424</v>
          </cell>
          <cell r="H817">
            <v>212120</v>
          </cell>
        </row>
        <row r="818">
          <cell r="A818" t="str">
            <v>032.049</v>
          </cell>
          <cell r="B818" t="str">
            <v>E108</v>
          </cell>
          <cell r="C818" t="str">
            <v>PARAL LARGO 2.00 A 3.50 M</v>
          </cell>
          <cell r="D818" t="str">
            <v>Equipos</v>
          </cell>
          <cell r="E818" t="str">
            <v>DIA</v>
          </cell>
          <cell r="F818">
            <v>3</v>
          </cell>
          <cell r="G818">
            <v>173</v>
          </cell>
          <cell r="H818">
            <v>519</v>
          </cell>
        </row>
        <row r="819">
          <cell r="A819" t="str">
            <v>032.049</v>
          </cell>
          <cell r="B819" t="str">
            <v>E12</v>
          </cell>
          <cell r="C819" t="str">
            <v>EQUIPO DE TRANSPORTE</v>
          </cell>
          <cell r="D819" t="str">
            <v>Equipos</v>
          </cell>
          <cell r="E819" t="str">
            <v>DIA</v>
          </cell>
          <cell r="F819">
            <v>5.8799999999999998E-2</v>
          </cell>
          <cell r="G819">
            <v>131205</v>
          </cell>
          <cell r="H819">
            <v>7715</v>
          </cell>
        </row>
        <row r="820">
          <cell r="A820" t="str">
            <v>032.049</v>
          </cell>
          <cell r="B820" t="str">
            <v>H2</v>
          </cell>
          <cell r="C820" t="str">
            <v>EQUIPO BASICO (HERRAMIENTA MENOR)</v>
          </cell>
          <cell r="D820" t="str">
            <v>Herramienta</v>
          </cell>
          <cell r="E820" t="str">
            <v>UND</v>
          </cell>
          <cell r="F820">
            <v>0.2</v>
          </cell>
          <cell r="G820">
            <v>2536</v>
          </cell>
          <cell r="H820">
            <v>507</v>
          </cell>
        </row>
        <row r="821">
          <cell r="A821" t="str">
            <v>032.049</v>
          </cell>
          <cell r="B821" t="str">
            <v>I1060</v>
          </cell>
          <cell r="C821" t="str">
            <v>CERAMICA PARED EGEO BLANCO</v>
          </cell>
          <cell r="D821" t="str">
            <v>Insumo</v>
          </cell>
          <cell r="E821" t="str">
            <v>M2</v>
          </cell>
          <cell r="F821">
            <v>1.5</v>
          </cell>
          <cell r="G821">
            <v>38908</v>
          </cell>
          <cell r="H821">
            <v>58362</v>
          </cell>
        </row>
        <row r="822">
          <cell r="A822" t="str">
            <v>032.049</v>
          </cell>
          <cell r="B822" t="str">
            <v>I1565</v>
          </cell>
          <cell r="C822" t="str">
            <v>ACARREO INTERNO</v>
          </cell>
          <cell r="D822" t="str">
            <v>Insumo</v>
          </cell>
          <cell r="E822" t="str">
            <v>UND</v>
          </cell>
          <cell r="F822">
            <v>0.35</v>
          </cell>
          <cell r="G822">
            <v>1327</v>
          </cell>
          <cell r="H822">
            <v>464</v>
          </cell>
        </row>
        <row r="823">
          <cell r="A823" t="str">
            <v>032.049</v>
          </cell>
          <cell r="B823" t="str">
            <v>I416</v>
          </cell>
          <cell r="C823" t="str">
            <v>LLAVE TERMINAL MANGUERA 1/2"</v>
          </cell>
          <cell r="D823" t="str">
            <v>Insumo</v>
          </cell>
          <cell r="E823" t="str">
            <v>UND</v>
          </cell>
          <cell r="F823">
            <v>1</v>
          </cell>
          <cell r="G823">
            <v>22806</v>
          </cell>
          <cell r="H823">
            <v>22806</v>
          </cell>
        </row>
        <row r="824">
          <cell r="A824" t="str">
            <v>032.049</v>
          </cell>
          <cell r="B824" t="str">
            <v>I425</v>
          </cell>
          <cell r="C824" t="str">
            <v>PUNTILLA CON CABEZA 2"</v>
          </cell>
          <cell r="D824" t="str">
            <v>Insumo</v>
          </cell>
          <cell r="E824" t="str">
            <v>LB</v>
          </cell>
          <cell r="F824">
            <v>0.2</v>
          </cell>
          <cell r="G824">
            <v>3585</v>
          </cell>
          <cell r="H824">
            <v>717</v>
          </cell>
        </row>
        <row r="825">
          <cell r="A825" t="str">
            <v>032.049</v>
          </cell>
          <cell r="B825" t="str">
            <v>I641</v>
          </cell>
          <cell r="C825" t="str">
            <v>SIFON PVC SANITARIO 2"</v>
          </cell>
          <cell r="D825" t="str">
            <v>Insumo</v>
          </cell>
          <cell r="E825" t="str">
            <v>M</v>
          </cell>
          <cell r="F825">
            <v>1</v>
          </cell>
          <cell r="G825">
            <v>4734</v>
          </cell>
          <cell r="H825">
            <v>4734</v>
          </cell>
        </row>
        <row r="826">
          <cell r="A826" t="str">
            <v>032.049</v>
          </cell>
          <cell r="B826" t="str">
            <v>I647</v>
          </cell>
          <cell r="C826" t="str">
            <v>SOLDADURA PVC LIQUIDA 1/4</v>
          </cell>
          <cell r="D826" t="str">
            <v>Insumo</v>
          </cell>
          <cell r="E826" t="str">
            <v>UND</v>
          </cell>
          <cell r="F826">
            <v>0.04</v>
          </cell>
          <cell r="G826">
            <v>94162</v>
          </cell>
          <cell r="H826">
            <v>3766</v>
          </cell>
        </row>
        <row r="827">
          <cell r="A827" t="str">
            <v>032.049</v>
          </cell>
          <cell r="B827" t="str">
            <v>I744</v>
          </cell>
          <cell r="C827" t="str">
            <v>TUBO PRESION RDE 21 PVC 200 PSI  -  2 1/2"</v>
          </cell>
          <cell r="D827" t="str">
            <v>Insumo</v>
          </cell>
          <cell r="E827" t="str">
            <v>M</v>
          </cell>
          <cell r="F827">
            <v>0.3</v>
          </cell>
          <cell r="G827">
            <v>26472</v>
          </cell>
          <cell r="H827">
            <v>7942</v>
          </cell>
        </row>
        <row r="828">
          <cell r="A828" t="str">
            <v>032.049</v>
          </cell>
          <cell r="B828" t="str">
            <v>I752</v>
          </cell>
          <cell r="C828" t="str">
            <v xml:space="preserve">TUBO PVC SANITARIO 2'' </v>
          </cell>
          <cell r="D828" t="str">
            <v>Insumo</v>
          </cell>
          <cell r="E828" t="str">
            <v>M</v>
          </cell>
          <cell r="F828">
            <v>1</v>
          </cell>
          <cell r="G828">
            <v>11785</v>
          </cell>
          <cell r="H828">
            <v>11785</v>
          </cell>
        </row>
        <row r="829">
          <cell r="A829" t="str">
            <v>032.049</v>
          </cell>
          <cell r="B829" t="str">
            <v>I979</v>
          </cell>
          <cell r="C829" t="str">
            <v>TABLA CHAPA ORDINARIO 30 CM X 2 CM X 3 M.</v>
          </cell>
          <cell r="D829" t="str">
            <v>Insumo</v>
          </cell>
          <cell r="E829" t="str">
            <v>UND</v>
          </cell>
          <cell r="F829">
            <v>1.5</v>
          </cell>
          <cell r="G829">
            <v>13702</v>
          </cell>
          <cell r="H829">
            <v>20553</v>
          </cell>
        </row>
        <row r="831">
          <cell r="A831" t="str">
            <v>032.336</v>
          </cell>
          <cell r="B831" t="str">
            <v>-</v>
          </cell>
          <cell r="C831" t="str">
            <v>SUMINISTRO TRANSPORTE E INSTALACION DE PUNTO DE GAS 1/2"INCLUYE VALVULA Y 3 MTS DE TUBERIA</v>
          </cell>
          <cell r="D831" t="str">
            <v>Actividad</v>
          </cell>
          <cell r="E831" t="str">
            <v>UND</v>
          </cell>
          <cell r="H831">
            <v>150854</v>
          </cell>
        </row>
        <row r="832">
          <cell r="A832" t="str">
            <v>032.336</v>
          </cell>
          <cell r="B832" t="str">
            <v>C2</v>
          </cell>
          <cell r="C832" t="str">
            <v>CUADRILLA BB TIPO 1 (1 OFICIAL + 1 AYUDANTE) (Instalaciones)</v>
          </cell>
          <cell r="D832" t="str">
            <v>Cuadrilla</v>
          </cell>
          <cell r="E832" t="str">
            <v>HR</v>
          </cell>
          <cell r="F832">
            <v>4</v>
          </cell>
          <cell r="G832">
            <v>18383</v>
          </cell>
          <cell r="H832">
            <v>73532</v>
          </cell>
        </row>
        <row r="833">
          <cell r="A833" t="str">
            <v>032.336</v>
          </cell>
          <cell r="B833" t="str">
            <v>E12</v>
          </cell>
          <cell r="C833" t="str">
            <v>EQUIPO DE TRANSPORTE</v>
          </cell>
          <cell r="D833" t="str">
            <v>Equipos</v>
          </cell>
          <cell r="E833" t="str">
            <v>DIA</v>
          </cell>
          <cell r="F833">
            <v>1.4999999999999999E-2</v>
          </cell>
          <cell r="G833">
            <v>131205</v>
          </cell>
          <cell r="H833">
            <v>1968</v>
          </cell>
        </row>
        <row r="834">
          <cell r="A834" t="str">
            <v>032.336</v>
          </cell>
          <cell r="B834" t="str">
            <v>H2</v>
          </cell>
          <cell r="C834" t="str">
            <v>EQUIPO BASICO (HERRAMIENTA MENOR)</v>
          </cell>
          <cell r="D834" t="str">
            <v>Herramienta</v>
          </cell>
          <cell r="E834" t="str">
            <v>UND</v>
          </cell>
          <cell r="F834">
            <v>1</v>
          </cell>
          <cell r="G834">
            <v>2536</v>
          </cell>
          <cell r="H834">
            <v>2536</v>
          </cell>
        </row>
        <row r="835">
          <cell r="A835" t="str">
            <v>032.336</v>
          </cell>
          <cell r="B835" t="str">
            <v>I1565</v>
          </cell>
          <cell r="C835" t="str">
            <v>ACARREO INTERNO</v>
          </cell>
          <cell r="D835" t="str">
            <v>Insumo</v>
          </cell>
          <cell r="E835" t="str">
            <v>UND</v>
          </cell>
          <cell r="F835">
            <v>1</v>
          </cell>
          <cell r="G835">
            <v>1327</v>
          </cell>
          <cell r="H835">
            <v>1327</v>
          </cell>
        </row>
        <row r="836">
          <cell r="A836" t="str">
            <v>032.336</v>
          </cell>
          <cell r="B836" t="str">
            <v>I1930</v>
          </cell>
          <cell r="C836" t="str">
            <v>ACCESORIOS PARA LA CONEXION</v>
          </cell>
          <cell r="D836" t="str">
            <v>Insumo</v>
          </cell>
          <cell r="E836" t="str">
            <v>UND</v>
          </cell>
          <cell r="F836">
            <v>2</v>
          </cell>
          <cell r="G836">
            <v>23310</v>
          </cell>
          <cell r="H836">
            <v>46620</v>
          </cell>
        </row>
        <row r="837">
          <cell r="A837" t="str">
            <v>032.336</v>
          </cell>
          <cell r="B837" t="str">
            <v>I2006</v>
          </cell>
          <cell r="C837" t="str">
            <v>TUBERIA PEALPE 1/2" PARA GAS</v>
          </cell>
          <cell r="D837" t="str">
            <v>Insumo</v>
          </cell>
          <cell r="E837" t="str">
            <v>ML</v>
          </cell>
          <cell r="F837">
            <v>3.3</v>
          </cell>
          <cell r="G837">
            <v>2963</v>
          </cell>
          <cell r="H837">
            <v>9778</v>
          </cell>
        </row>
        <row r="838">
          <cell r="A838" t="str">
            <v>032.336</v>
          </cell>
          <cell r="B838" t="str">
            <v>I2007</v>
          </cell>
          <cell r="C838" t="str">
            <v>VALVULA PARA GAS 1/2"</v>
          </cell>
          <cell r="D838" t="str">
            <v>Insumo</v>
          </cell>
          <cell r="E838" t="str">
            <v>UND</v>
          </cell>
          <cell r="F838">
            <v>1</v>
          </cell>
          <cell r="G838">
            <v>15093</v>
          </cell>
          <cell r="H838">
            <v>15093</v>
          </cell>
        </row>
        <row r="840">
          <cell r="A840" t="str">
            <v>032.900</v>
          </cell>
          <cell r="B840" t="str">
            <v>-</v>
          </cell>
          <cell r="C840" t="str">
            <v>SUMINISTRO, TRANSPORTE E INSTALACION TUBERIA PEALPE 1/2" PARA GAS</v>
          </cell>
          <cell r="D840" t="str">
            <v>Actividad</v>
          </cell>
          <cell r="E840" t="str">
            <v>ML</v>
          </cell>
          <cell r="H840">
            <v>14152</v>
          </cell>
        </row>
        <row r="841">
          <cell r="A841" t="str">
            <v>032.900</v>
          </cell>
          <cell r="B841" t="str">
            <v>C23</v>
          </cell>
          <cell r="C841" t="str">
            <v>CUADRILLA BB TIPO 4 (1 OFICIAL + 4 AYUDANTE) (Instalaciones)</v>
          </cell>
          <cell r="D841" t="str">
            <v>Cuadrilla</v>
          </cell>
          <cell r="E841" t="str">
            <v>HR</v>
          </cell>
          <cell r="F841">
            <v>0.2</v>
          </cell>
          <cell r="G841">
            <v>39593</v>
          </cell>
          <cell r="H841">
            <v>7919</v>
          </cell>
        </row>
        <row r="842">
          <cell r="A842" t="str">
            <v>032.900</v>
          </cell>
          <cell r="B842" t="str">
            <v>E12</v>
          </cell>
          <cell r="C842" t="str">
            <v>EQUIPO DE TRANSPORTE</v>
          </cell>
          <cell r="D842" t="str">
            <v>Equipos</v>
          </cell>
          <cell r="E842" t="str">
            <v>DIA</v>
          </cell>
          <cell r="F842">
            <v>1.6E-2</v>
          </cell>
          <cell r="G842">
            <v>131205</v>
          </cell>
          <cell r="H842">
            <v>2099</v>
          </cell>
        </row>
        <row r="843">
          <cell r="A843" t="str">
            <v>032.900</v>
          </cell>
          <cell r="B843" t="str">
            <v>H2</v>
          </cell>
          <cell r="C843" t="str">
            <v>EQUIPO BASICO (HERRAMIENTA MENOR)</v>
          </cell>
          <cell r="D843" t="str">
            <v>Herramienta</v>
          </cell>
          <cell r="E843" t="str">
            <v>UND</v>
          </cell>
          <cell r="F843">
            <v>0.2</v>
          </cell>
          <cell r="G843">
            <v>2536</v>
          </cell>
          <cell r="H843">
            <v>507</v>
          </cell>
        </row>
        <row r="844">
          <cell r="A844" t="str">
            <v>032.900</v>
          </cell>
          <cell r="B844" t="str">
            <v>I1565</v>
          </cell>
          <cell r="C844" t="str">
            <v>ACARREO INTERNO</v>
          </cell>
          <cell r="D844" t="str">
            <v>Insumo</v>
          </cell>
          <cell r="E844" t="str">
            <v>UND</v>
          </cell>
          <cell r="F844">
            <v>0.5</v>
          </cell>
          <cell r="G844">
            <v>1327</v>
          </cell>
          <cell r="H844">
            <v>664</v>
          </cell>
        </row>
        <row r="845">
          <cell r="A845" t="str">
            <v>032.900</v>
          </cell>
          <cell r="B845" t="str">
            <v>I2006</v>
          </cell>
          <cell r="C845" t="str">
            <v>TUBERIA PEALPE 1/2" PARA GAS</v>
          </cell>
          <cell r="D845" t="str">
            <v>Insumo</v>
          </cell>
          <cell r="E845" t="str">
            <v>ML</v>
          </cell>
          <cell r="F845">
            <v>1</v>
          </cell>
          <cell r="G845">
            <v>2963</v>
          </cell>
          <cell r="H845">
            <v>2963</v>
          </cell>
        </row>
        <row r="847">
          <cell r="A847" t="str">
            <v>015.024</v>
          </cell>
          <cell r="B847" t="str">
            <v>-</v>
          </cell>
          <cell r="C847" t="str">
            <v>SUMINISTRO, TRANSPORTE E INSTALACION DUCHA antivandálica con regadera tubular ref: 754000001 corona o similar</v>
          </cell>
          <cell r="D847" t="str">
            <v>Actividad</v>
          </cell>
          <cell r="E847" t="str">
            <v>UND</v>
          </cell>
          <cell r="H847">
            <v>205510</v>
          </cell>
        </row>
        <row r="848">
          <cell r="A848" t="str">
            <v>015.024</v>
          </cell>
          <cell r="B848" t="str">
            <v>C2</v>
          </cell>
          <cell r="C848" t="str">
            <v>CUADRILLA BB TIPO 1 (1 OFICIAL + 1 AYUDANTE) (Instalaciones)</v>
          </cell>
          <cell r="D848" t="str">
            <v>Cuadrilla</v>
          </cell>
          <cell r="E848" t="str">
            <v>HR</v>
          </cell>
          <cell r="F848">
            <v>1.25</v>
          </cell>
          <cell r="G848">
            <v>18383</v>
          </cell>
          <cell r="H848">
            <v>22979</v>
          </cell>
        </row>
        <row r="849">
          <cell r="A849" t="str">
            <v>015.024</v>
          </cell>
          <cell r="B849" t="str">
            <v>E12</v>
          </cell>
          <cell r="C849" t="str">
            <v>EQUIPO DE TRANSPORTE</v>
          </cell>
          <cell r="D849" t="str">
            <v>Equipos</v>
          </cell>
          <cell r="E849" t="str">
            <v>DIA</v>
          </cell>
          <cell r="F849">
            <v>2.5999999999999999E-2</v>
          </cell>
          <cell r="G849">
            <v>131205</v>
          </cell>
          <cell r="H849">
            <v>3411</v>
          </cell>
        </row>
        <row r="850">
          <cell r="A850" t="str">
            <v>015.024</v>
          </cell>
          <cell r="B850" t="str">
            <v>H2</v>
          </cell>
          <cell r="C850" t="str">
            <v>EQUIPO BASICO (HERRAMIENTA MENOR)</v>
          </cell>
          <cell r="D850" t="str">
            <v>Herramienta</v>
          </cell>
          <cell r="E850" t="str">
            <v>UND</v>
          </cell>
          <cell r="F850">
            <v>0.1</v>
          </cell>
          <cell r="G850">
            <v>2536</v>
          </cell>
          <cell r="H850">
            <v>254</v>
          </cell>
        </row>
        <row r="851">
          <cell r="A851" t="str">
            <v>015.024</v>
          </cell>
          <cell r="B851" t="str">
            <v>I1565</v>
          </cell>
          <cell r="C851" t="str">
            <v>ACARREO INTERNO</v>
          </cell>
          <cell r="D851" t="str">
            <v>Insumo</v>
          </cell>
          <cell r="E851" t="str">
            <v>UND</v>
          </cell>
          <cell r="F851">
            <v>1.4</v>
          </cell>
          <cell r="G851">
            <v>1327</v>
          </cell>
          <cell r="H851">
            <v>1858</v>
          </cell>
        </row>
        <row r="852">
          <cell r="A852" t="str">
            <v>015.024</v>
          </cell>
          <cell r="B852" t="str">
            <v>I70</v>
          </cell>
          <cell r="C852" t="str">
            <v>DUCHA ANTIVANDÁLICA CON REGADERA TUBULAR REF: 754000001 CORONA O SIMILAR</v>
          </cell>
          <cell r="D852" t="str">
            <v>Insumo</v>
          </cell>
          <cell r="E852" t="str">
            <v>UND</v>
          </cell>
          <cell r="F852">
            <v>1</v>
          </cell>
          <cell r="G852">
            <v>177008</v>
          </cell>
          <cell r="H852">
            <v>177008</v>
          </cell>
        </row>
        <row r="854">
          <cell r="A854" t="str">
            <v>005</v>
          </cell>
          <cell r="C854" t="str">
            <v>ESTABILIDAD DE TALUDES</v>
          </cell>
          <cell r="D854" t="str">
            <v>Capitulo</v>
          </cell>
        </row>
        <row r="856">
          <cell r="A856" t="str">
            <v>003.063</v>
          </cell>
          <cell r="B856" t="str">
            <v>-</v>
          </cell>
          <cell r="C856" t="str">
            <v>SUMINISTRO, TRANSPORTE E INSTALACION CARCAMO  A=0.30 m.  H=0.20 m. CON REJILLA PREFABRICADA (Incluye rejilla prefabricada concreto)</v>
          </cell>
          <cell r="D856" t="str">
            <v>Actividad</v>
          </cell>
          <cell r="E856" t="str">
            <v>ML</v>
          </cell>
          <cell r="H856">
            <v>69954</v>
          </cell>
        </row>
        <row r="857">
          <cell r="A857" t="str">
            <v>003.063</v>
          </cell>
          <cell r="B857" t="str">
            <v>AB5</v>
          </cell>
          <cell r="C857" t="str">
            <v>CONCRETO 3000 psi - 21 Mpa</v>
          </cell>
          <cell r="D857" t="str">
            <v>Analisis</v>
          </cell>
          <cell r="E857" t="str">
            <v>M3</v>
          </cell>
          <cell r="F857">
            <v>2.4E-2</v>
          </cell>
          <cell r="G857">
            <v>421155</v>
          </cell>
          <cell r="H857">
            <v>10108</v>
          </cell>
        </row>
        <row r="858">
          <cell r="A858" t="str">
            <v>003.063</v>
          </cell>
          <cell r="B858" t="str">
            <v>C30</v>
          </cell>
          <cell r="C858" t="str">
            <v>CUADRILLA BB TIPO 5 (1 OFICIAL + 5 AYUDANTE) (Instalaciones)</v>
          </cell>
          <cell r="D858" t="str">
            <v>Cuadrilla</v>
          </cell>
          <cell r="E858" t="str">
            <v>HR</v>
          </cell>
          <cell r="F858">
            <v>0.15</v>
          </cell>
          <cell r="G858">
            <v>46663</v>
          </cell>
          <cell r="H858">
            <v>6999</v>
          </cell>
        </row>
        <row r="859">
          <cell r="A859" t="str">
            <v>003.063</v>
          </cell>
          <cell r="B859" t="str">
            <v>E12</v>
          </cell>
          <cell r="C859" t="str">
            <v>EQUIPO DE TRANSPORTE</v>
          </cell>
          <cell r="D859" t="str">
            <v>Equipos</v>
          </cell>
          <cell r="E859" t="str">
            <v>DIA</v>
          </cell>
          <cell r="F859">
            <v>8.9999999999999993E-3</v>
          </cell>
          <cell r="G859">
            <v>131205</v>
          </cell>
          <cell r="H859">
            <v>1181</v>
          </cell>
        </row>
        <row r="860">
          <cell r="A860" t="str">
            <v>003.063</v>
          </cell>
          <cell r="B860" t="str">
            <v>H2</v>
          </cell>
          <cell r="C860" t="str">
            <v>EQUIPO BASICO (HERRAMIENTA MENOR)</v>
          </cell>
          <cell r="D860" t="str">
            <v>Herramienta</v>
          </cell>
          <cell r="E860" t="str">
            <v>UND</v>
          </cell>
          <cell r="F860">
            <v>0.36</v>
          </cell>
          <cell r="G860">
            <v>2536</v>
          </cell>
          <cell r="H860">
            <v>913</v>
          </cell>
        </row>
        <row r="861">
          <cell r="A861" t="str">
            <v>003.063</v>
          </cell>
          <cell r="B861" t="str">
            <v>I1097</v>
          </cell>
          <cell r="C861" t="str">
            <v>REJILLA SUMIDERO PLAQUETA (PEATONAL) A=40 CM. L=40 CM. E=6 CM. REF. P40402 TIPO TITAN O SIMILAR</v>
          </cell>
          <cell r="D861" t="str">
            <v>Insumo</v>
          </cell>
          <cell r="E861" t="str">
            <v>UND</v>
          </cell>
          <cell r="F861">
            <v>2.5</v>
          </cell>
          <cell r="G861">
            <v>18790</v>
          </cell>
          <cell r="H861">
            <v>46975</v>
          </cell>
        </row>
        <row r="862">
          <cell r="A862" t="str">
            <v>003.063</v>
          </cell>
          <cell r="B862" t="str">
            <v>I1565</v>
          </cell>
          <cell r="C862" t="str">
            <v>ACARREO INTERNO</v>
          </cell>
          <cell r="D862" t="str">
            <v>Insumo</v>
          </cell>
          <cell r="E862" t="str">
            <v>UND</v>
          </cell>
          <cell r="F862">
            <v>0.4</v>
          </cell>
          <cell r="G862">
            <v>1327</v>
          </cell>
          <cell r="H862">
            <v>531</v>
          </cell>
        </row>
        <row r="863">
          <cell r="A863" t="str">
            <v>003.063</v>
          </cell>
          <cell r="B863" t="str">
            <v>I427</v>
          </cell>
          <cell r="C863" t="str">
            <v>SIKA-1 IMPERMEABILIZANTE INTEGRAL MORTEROS O SIMILAR.</v>
          </cell>
          <cell r="D863" t="str">
            <v>Insumo</v>
          </cell>
          <cell r="E863" t="str">
            <v>KG</v>
          </cell>
          <cell r="F863">
            <v>0.32</v>
          </cell>
          <cell r="G863">
            <v>10146</v>
          </cell>
          <cell r="H863">
            <v>3247</v>
          </cell>
        </row>
        <row r="865">
          <cell r="A865" t="str">
            <v>033.158</v>
          </cell>
          <cell r="B865" t="str">
            <v>-</v>
          </cell>
          <cell r="C865" t="str">
            <v>SUMINISTRO, TRANSPORTE E INSTALACIÓN DE ACERO DE REFUERZO DE 1/4" Y 1 1/4" DE 420 MPA (4200 KG/CM2)</v>
          </cell>
          <cell r="D865" t="str">
            <v>Actividad</v>
          </cell>
          <cell r="E865" t="str">
            <v>KG</v>
          </cell>
          <cell r="H865">
            <v>6328</v>
          </cell>
        </row>
        <row r="866">
          <cell r="A866" t="str">
            <v>033.158</v>
          </cell>
          <cell r="B866" t="str">
            <v>C29</v>
          </cell>
          <cell r="C866" t="str">
            <v>CUADRILLA AA TIPO 5 (1 OFICIAL + 5 AYUDANTE) (Albañileria)</v>
          </cell>
          <cell r="D866" t="str">
            <v>Cuadrilla</v>
          </cell>
          <cell r="E866" t="str">
            <v>HR</v>
          </cell>
          <cell r="F866">
            <v>0.02</v>
          </cell>
          <cell r="G866">
            <v>42424</v>
          </cell>
          <cell r="H866">
            <v>848</v>
          </cell>
        </row>
        <row r="867">
          <cell r="A867" t="str">
            <v>033.158</v>
          </cell>
          <cell r="B867" t="str">
            <v>E12</v>
          </cell>
          <cell r="C867" t="str">
            <v>EQUIPO DE TRANSPORTE</v>
          </cell>
          <cell r="D867" t="str">
            <v>Equipos</v>
          </cell>
          <cell r="E867" t="str">
            <v>DIA</v>
          </cell>
          <cell r="F867">
            <v>5.9999999999999995E-4</v>
          </cell>
          <cell r="G867">
            <v>131205</v>
          </cell>
          <cell r="H867">
            <v>79</v>
          </cell>
        </row>
        <row r="868">
          <cell r="A868" t="str">
            <v>033.158</v>
          </cell>
          <cell r="B868" t="str">
            <v>H2</v>
          </cell>
          <cell r="C868" t="str">
            <v>EQUIPO BASICO (HERRAMIENTA MENOR)</v>
          </cell>
          <cell r="D868" t="str">
            <v>Herramienta</v>
          </cell>
          <cell r="E868" t="str">
            <v>UND</v>
          </cell>
          <cell r="F868">
            <v>0.03</v>
          </cell>
          <cell r="G868">
            <v>2536</v>
          </cell>
          <cell r="H868">
            <v>76</v>
          </cell>
        </row>
        <row r="869">
          <cell r="A869" t="str">
            <v>033.158</v>
          </cell>
          <cell r="B869" t="str">
            <v>I1565</v>
          </cell>
          <cell r="C869" t="str">
            <v>ACARREO INTERNO</v>
          </cell>
          <cell r="D869" t="str">
            <v>Insumo</v>
          </cell>
          <cell r="E869" t="str">
            <v>UND</v>
          </cell>
          <cell r="F869">
            <v>0.2</v>
          </cell>
          <cell r="G869">
            <v>1327</v>
          </cell>
          <cell r="H869">
            <v>265</v>
          </cell>
        </row>
        <row r="870">
          <cell r="A870" t="str">
            <v>033.158</v>
          </cell>
          <cell r="B870" t="str">
            <v>I2</v>
          </cell>
          <cell r="C870" t="str">
            <v>ACERO 60.000 PSI</v>
          </cell>
          <cell r="D870" t="str">
            <v>Insumo</v>
          </cell>
          <cell r="E870" t="str">
            <v>KG</v>
          </cell>
          <cell r="F870">
            <v>1.17</v>
          </cell>
          <cell r="G870">
            <v>4214</v>
          </cell>
          <cell r="H870">
            <v>4930</v>
          </cell>
        </row>
        <row r="871">
          <cell r="A871" t="str">
            <v>033.158</v>
          </cell>
          <cell r="B871" t="str">
            <v>I3</v>
          </cell>
          <cell r="C871" t="str">
            <v>ALAMBRE NEGRO NO. 18</v>
          </cell>
          <cell r="D871" t="str">
            <v>Insumo</v>
          </cell>
          <cell r="E871" t="str">
            <v>KG</v>
          </cell>
          <cell r="F871">
            <v>0.03</v>
          </cell>
          <cell r="G871">
            <v>4323</v>
          </cell>
          <cell r="H871">
            <v>130</v>
          </cell>
        </row>
        <row r="873">
          <cell r="A873" t="str">
            <v>005.086</v>
          </cell>
          <cell r="B873" t="str">
            <v>-</v>
          </cell>
          <cell r="C873" t="str">
            <v>SUMINISTRO TRANSPORTE E INSTALACION MURO EN CONCRETO 21 MPA, NO INCLUYE REFUERZO</v>
          </cell>
          <cell r="D873" t="str">
            <v>Actividad</v>
          </cell>
          <cell r="E873" t="str">
            <v>M3</v>
          </cell>
          <cell r="H873">
            <v>569680</v>
          </cell>
        </row>
        <row r="874">
          <cell r="A874" t="str">
            <v>005.086</v>
          </cell>
          <cell r="B874" t="str">
            <v>AB5</v>
          </cell>
          <cell r="C874" t="str">
            <v>CONCRETO 3000 psi - 21 Mpa</v>
          </cell>
          <cell r="D874" t="str">
            <v>Analisis</v>
          </cell>
          <cell r="E874" t="str">
            <v>M3</v>
          </cell>
          <cell r="F874">
            <v>1.05</v>
          </cell>
          <cell r="G874">
            <v>421155</v>
          </cell>
          <cell r="H874">
            <v>442213</v>
          </cell>
        </row>
        <row r="875">
          <cell r="A875" t="str">
            <v>005.086</v>
          </cell>
          <cell r="B875" t="str">
            <v>C36</v>
          </cell>
          <cell r="C875" t="str">
            <v>CUADRILLA AA TIPO 6 (1 OFICIAL + 6 AYUDANTE) (Albañileria)</v>
          </cell>
          <cell r="D875" t="str">
            <v>Cuadrilla</v>
          </cell>
          <cell r="E875" t="str">
            <v>HR</v>
          </cell>
          <cell r="F875">
            <v>2.5</v>
          </cell>
          <cell r="G875">
            <v>48852</v>
          </cell>
          <cell r="H875">
            <v>122130</v>
          </cell>
        </row>
        <row r="876">
          <cell r="A876" t="str">
            <v>005.086</v>
          </cell>
          <cell r="B876" t="str">
            <v>H2</v>
          </cell>
          <cell r="C876" t="str">
            <v>EQUIPO BASICO (HERRAMIENTA MENOR)</v>
          </cell>
          <cell r="D876" t="str">
            <v>Herramienta</v>
          </cell>
          <cell r="E876" t="str">
            <v>UND</v>
          </cell>
          <cell r="F876">
            <v>2</v>
          </cell>
          <cell r="G876">
            <v>2536</v>
          </cell>
          <cell r="H876">
            <v>5072</v>
          </cell>
        </row>
        <row r="877">
          <cell r="A877" t="str">
            <v>005.086</v>
          </cell>
          <cell r="B877" t="str">
            <v>I1565</v>
          </cell>
          <cell r="C877" t="str">
            <v>ACARREO INTERNO</v>
          </cell>
          <cell r="D877" t="str">
            <v>Insumo</v>
          </cell>
          <cell r="E877" t="str">
            <v>UND</v>
          </cell>
          <cell r="F877">
            <v>0.2</v>
          </cell>
          <cell r="G877">
            <v>1327</v>
          </cell>
          <cell r="H877">
            <v>265</v>
          </cell>
        </row>
        <row r="879">
          <cell r="A879" t="str">
            <v>003.057</v>
          </cell>
          <cell r="B879" t="str">
            <v>-</v>
          </cell>
          <cell r="C879" t="str">
            <v xml:space="preserve">SUMINISTRO, TRANSPORTE E INSTALACION Tubo Drenaje Corrugado de 4" </v>
          </cell>
          <cell r="D879" t="str">
            <v>Actividad</v>
          </cell>
          <cell r="E879" t="str">
            <v>ML</v>
          </cell>
          <cell r="H879">
            <v>31156</v>
          </cell>
        </row>
        <row r="880">
          <cell r="A880" t="str">
            <v>003.057</v>
          </cell>
          <cell r="B880" t="str">
            <v>C1</v>
          </cell>
          <cell r="C880" t="str">
            <v>CUADRILLA AA TIPO 1 (1 OFICIAL + 1 AYUDANTE) (Albañileria)</v>
          </cell>
          <cell r="D880" t="str">
            <v>Cuadrilla</v>
          </cell>
          <cell r="E880" t="str">
            <v>HR</v>
          </cell>
          <cell r="F880">
            <v>3.4000000000000002E-2</v>
          </cell>
          <cell r="G880">
            <v>16712</v>
          </cell>
          <cell r="H880">
            <v>568</v>
          </cell>
        </row>
        <row r="881">
          <cell r="A881" t="str">
            <v>003.057</v>
          </cell>
          <cell r="B881" t="str">
            <v>E12</v>
          </cell>
          <cell r="C881" t="str">
            <v>EQUIPO DE TRANSPORTE</v>
          </cell>
          <cell r="D881" t="str">
            <v>Equipos</v>
          </cell>
          <cell r="E881" t="str">
            <v>DIA</v>
          </cell>
          <cell r="F881">
            <v>1E-3</v>
          </cell>
          <cell r="G881">
            <v>131205</v>
          </cell>
          <cell r="H881">
            <v>131</v>
          </cell>
        </row>
        <row r="882">
          <cell r="A882" t="str">
            <v>003.057</v>
          </cell>
          <cell r="B882" t="str">
            <v>I1565</v>
          </cell>
          <cell r="C882" t="str">
            <v>ACARREO INTERNO</v>
          </cell>
          <cell r="D882" t="str">
            <v>Insumo</v>
          </cell>
          <cell r="E882" t="str">
            <v>UND</v>
          </cell>
          <cell r="F882">
            <v>3.0000000000000001E-3</v>
          </cell>
          <cell r="G882">
            <v>1327</v>
          </cell>
          <cell r="H882">
            <v>4</v>
          </cell>
        </row>
        <row r="883">
          <cell r="A883" t="str">
            <v>003.057</v>
          </cell>
          <cell r="B883" t="str">
            <v>I731</v>
          </cell>
          <cell r="C883" t="str">
            <v>TUBO DRENAJE  CORRUGADA PVC 100 MM ( 4") SIN FILTRO. TRAMOS DE 5 M. CON UNIÓN.</v>
          </cell>
          <cell r="D883" t="str">
            <v>Insumo</v>
          </cell>
          <cell r="E883" t="str">
            <v>M</v>
          </cell>
          <cell r="F883">
            <v>1.01</v>
          </cell>
          <cell r="G883">
            <v>30151</v>
          </cell>
          <cell r="H883">
            <v>30453</v>
          </cell>
        </row>
        <row r="885">
          <cell r="A885" t="str">
            <v>033.139</v>
          </cell>
          <cell r="B885" t="str">
            <v>-</v>
          </cell>
          <cell r="C885" t="str">
            <v>SUMINISTRO, TRANSPORTE E INSTALACION ZANJA COLECTORA EN CONCRETO DE 3000 PSI PRODUCIDO EN OBRA</v>
          </cell>
          <cell r="D885" t="str">
            <v>Actividad</v>
          </cell>
          <cell r="E885" t="str">
            <v>M3</v>
          </cell>
          <cell r="H885">
            <v>693005</v>
          </cell>
        </row>
        <row r="886">
          <cell r="A886" t="str">
            <v>033.139</v>
          </cell>
          <cell r="B886" t="str">
            <v>AB5</v>
          </cell>
          <cell r="C886" t="str">
            <v>CONCRETO 3000 psi - 21 Mpa</v>
          </cell>
          <cell r="D886" t="str">
            <v>Analisis</v>
          </cell>
          <cell r="E886" t="str">
            <v>M3</v>
          </cell>
          <cell r="F886">
            <v>1.05</v>
          </cell>
          <cell r="G886">
            <v>421155</v>
          </cell>
          <cell r="H886">
            <v>442213</v>
          </cell>
        </row>
        <row r="887">
          <cell r="A887" t="str">
            <v>033.139</v>
          </cell>
          <cell r="B887" t="str">
            <v>C36</v>
          </cell>
          <cell r="C887" t="str">
            <v>CUADRILLA AA TIPO 6 (1 OFICIAL + 6 AYUDANTE) (Albañileria)</v>
          </cell>
          <cell r="D887" t="str">
            <v>Cuadrilla</v>
          </cell>
          <cell r="E887" t="str">
            <v>HR</v>
          </cell>
          <cell r="F887">
            <v>3</v>
          </cell>
          <cell r="G887">
            <v>48852</v>
          </cell>
          <cell r="H887">
            <v>146556</v>
          </cell>
        </row>
        <row r="888">
          <cell r="A888" t="str">
            <v>033.139</v>
          </cell>
          <cell r="B888" t="str">
            <v>E12</v>
          </cell>
          <cell r="C888" t="str">
            <v>EQUIPO DE TRANSPORTE</v>
          </cell>
          <cell r="D888" t="str">
            <v>Equipos</v>
          </cell>
          <cell r="E888" t="str">
            <v>DIA</v>
          </cell>
          <cell r="F888">
            <v>7.7670000000000003E-2</v>
          </cell>
          <cell r="G888">
            <v>131205</v>
          </cell>
          <cell r="H888">
            <v>10191</v>
          </cell>
        </row>
        <row r="889">
          <cell r="A889" t="str">
            <v>033.139</v>
          </cell>
          <cell r="B889" t="str">
            <v>E21</v>
          </cell>
          <cell r="C889" t="str">
            <v>VIBRADOR A GASOLINA</v>
          </cell>
          <cell r="D889" t="str">
            <v>Equipos</v>
          </cell>
          <cell r="E889" t="str">
            <v>DIA</v>
          </cell>
          <cell r="F889">
            <v>0.1</v>
          </cell>
          <cell r="G889">
            <v>51948</v>
          </cell>
          <cell r="H889">
            <v>5195</v>
          </cell>
        </row>
        <row r="890">
          <cell r="A890" t="str">
            <v>033.139</v>
          </cell>
          <cell r="B890" t="str">
            <v>H2</v>
          </cell>
          <cell r="C890" t="str">
            <v>EQUIPO BASICO (HERRAMIENTA MENOR)</v>
          </cell>
          <cell r="D890" t="str">
            <v>Herramienta</v>
          </cell>
          <cell r="E890" t="str">
            <v>UND</v>
          </cell>
          <cell r="F890">
            <v>3</v>
          </cell>
          <cell r="G890">
            <v>2536</v>
          </cell>
          <cell r="H890">
            <v>7608</v>
          </cell>
        </row>
        <row r="891">
          <cell r="A891" t="str">
            <v>033.139</v>
          </cell>
          <cell r="B891" t="str">
            <v>I1565</v>
          </cell>
          <cell r="C891" t="str">
            <v>ACARREO INTERNO</v>
          </cell>
          <cell r="D891" t="str">
            <v>Insumo</v>
          </cell>
          <cell r="E891" t="str">
            <v>UND</v>
          </cell>
          <cell r="F891">
            <v>8.1</v>
          </cell>
          <cell r="G891">
            <v>1327</v>
          </cell>
          <cell r="H891">
            <v>10749</v>
          </cell>
        </row>
        <row r="892">
          <cell r="A892" t="str">
            <v>033.139</v>
          </cell>
          <cell r="B892" t="str">
            <v>I425</v>
          </cell>
          <cell r="C892" t="str">
            <v>PUNTILLA CON CABEZA 2"</v>
          </cell>
          <cell r="D892" t="str">
            <v>Insumo</v>
          </cell>
          <cell r="E892" t="str">
            <v>LB</v>
          </cell>
          <cell r="F892">
            <v>2</v>
          </cell>
          <cell r="G892">
            <v>3585</v>
          </cell>
          <cell r="H892">
            <v>7170</v>
          </cell>
        </row>
        <row r="893">
          <cell r="A893" t="str">
            <v>033.139</v>
          </cell>
          <cell r="B893" t="str">
            <v>I987</v>
          </cell>
          <cell r="C893" t="str">
            <v>VARILLÓN DE 0,02 X 0,05 X 2,80</v>
          </cell>
          <cell r="D893" t="str">
            <v>Insumo</v>
          </cell>
          <cell r="E893" t="str">
            <v>UND</v>
          </cell>
          <cell r="F893">
            <v>17</v>
          </cell>
          <cell r="G893">
            <v>2321</v>
          </cell>
          <cell r="H893">
            <v>39457</v>
          </cell>
        </row>
        <row r="894">
          <cell r="A894" t="str">
            <v>033.139</v>
          </cell>
          <cell r="B894" t="str">
            <v>I991</v>
          </cell>
          <cell r="C894" t="str">
            <v>CUARTON 2"X4"X3M</v>
          </cell>
          <cell r="D894" t="str">
            <v>Insumo</v>
          </cell>
          <cell r="E894" t="str">
            <v>UND</v>
          </cell>
          <cell r="F894">
            <v>2.4</v>
          </cell>
          <cell r="G894">
            <v>9944</v>
          </cell>
          <cell r="H894">
            <v>23866</v>
          </cell>
        </row>
        <row r="896">
          <cell r="A896" t="str">
            <v>027.009</v>
          </cell>
          <cell r="B896" t="str">
            <v>-</v>
          </cell>
          <cell r="C896" t="str">
            <v>SUMINISTRO, TRANSPORTE E INSTALACION CANALES CON TAPA EN CONCRETO DE 3000 PSI PRODUCIDO EN OBRA</v>
          </cell>
          <cell r="D896" t="str">
            <v>Actividad</v>
          </cell>
          <cell r="E896" t="str">
            <v>M3</v>
          </cell>
          <cell r="H896">
            <v>672450</v>
          </cell>
        </row>
        <row r="897">
          <cell r="A897" t="str">
            <v>027.009</v>
          </cell>
          <cell r="B897" t="str">
            <v>AB5</v>
          </cell>
          <cell r="C897" t="str">
            <v>CONCRETO 3000 psi - 21 Mpa</v>
          </cell>
          <cell r="D897" t="str">
            <v>Analisis</v>
          </cell>
          <cell r="E897" t="str">
            <v>M3</v>
          </cell>
          <cell r="F897">
            <v>1.05</v>
          </cell>
          <cell r="G897">
            <v>421155</v>
          </cell>
          <cell r="H897">
            <v>442213</v>
          </cell>
        </row>
        <row r="898">
          <cell r="A898" t="str">
            <v>027.009</v>
          </cell>
          <cell r="B898" t="str">
            <v>C36</v>
          </cell>
          <cell r="C898" t="str">
            <v>CUADRILLA AA TIPO 6 (1 OFICIAL + 6 AYUDANTE) (Albañileria)</v>
          </cell>
          <cell r="D898" t="str">
            <v>Cuadrilla</v>
          </cell>
          <cell r="E898" t="str">
            <v>HR</v>
          </cell>
          <cell r="F898">
            <v>2.6</v>
          </cell>
          <cell r="G898">
            <v>48852</v>
          </cell>
          <cell r="H898">
            <v>127015</v>
          </cell>
        </row>
        <row r="899">
          <cell r="A899" t="str">
            <v>027.009</v>
          </cell>
          <cell r="B899" t="str">
            <v>E12</v>
          </cell>
          <cell r="C899" t="str">
            <v>EQUIPO DE TRANSPORTE</v>
          </cell>
          <cell r="D899" t="str">
            <v>Equipos</v>
          </cell>
          <cell r="E899" t="str">
            <v>DIA</v>
          </cell>
          <cell r="F899">
            <v>7.7670000000000003E-2</v>
          </cell>
          <cell r="G899">
            <v>131205</v>
          </cell>
          <cell r="H899">
            <v>10191</v>
          </cell>
        </row>
        <row r="900">
          <cell r="A900" t="str">
            <v>027.009</v>
          </cell>
          <cell r="B900" t="str">
            <v>E21</v>
          </cell>
          <cell r="C900" t="str">
            <v>VIBRADOR A GASOLINA</v>
          </cell>
          <cell r="D900" t="str">
            <v>Equipos</v>
          </cell>
          <cell r="E900" t="str">
            <v>DIA</v>
          </cell>
          <cell r="F900">
            <v>0.1</v>
          </cell>
          <cell r="G900">
            <v>51948</v>
          </cell>
          <cell r="H900">
            <v>5195</v>
          </cell>
        </row>
        <row r="901">
          <cell r="A901" t="str">
            <v>027.009</v>
          </cell>
          <cell r="B901" t="str">
            <v>H2</v>
          </cell>
          <cell r="C901" t="str">
            <v>EQUIPO BASICO (HERRAMIENTA MENOR)</v>
          </cell>
          <cell r="D901" t="str">
            <v>Herramienta</v>
          </cell>
          <cell r="E901" t="str">
            <v>UND</v>
          </cell>
          <cell r="F901">
            <v>2.6</v>
          </cell>
          <cell r="G901">
            <v>2536</v>
          </cell>
          <cell r="H901">
            <v>6594</v>
          </cell>
        </row>
        <row r="902">
          <cell r="A902" t="str">
            <v>027.009</v>
          </cell>
          <cell r="B902" t="str">
            <v>I1565</v>
          </cell>
          <cell r="C902" t="str">
            <v>ACARREO INTERNO</v>
          </cell>
          <cell r="D902" t="str">
            <v>Insumo</v>
          </cell>
          <cell r="E902" t="str">
            <v>UND</v>
          </cell>
          <cell r="F902">
            <v>8.1</v>
          </cell>
          <cell r="G902">
            <v>1327</v>
          </cell>
          <cell r="H902">
            <v>10749</v>
          </cell>
        </row>
        <row r="903">
          <cell r="A903" t="str">
            <v>027.009</v>
          </cell>
          <cell r="B903" t="str">
            <v>I425</v>
          </cell>
          <cell r="C903" t="str">
            <v>PUNTILLA CON CABEZA 2"</v>
          </cell>
          <cell r="D903" t="str">
            <v>Insumo</v>
          </cell>
          <cell r="E903" t="str">
            <v>LB</v>
          </cell>
          <cell r="F903">
            <v>2</v>
          </cell>
          <cell r="G903">
            <v>3585</v>
          </cell>
          <cell r="H903">
            <v>7170</v>
          </cell>
        </row>
        <row r="904">
          <cell r="A904" t="str">
            <v>027.009</v>
          </cell>
          <cell r="B904" t="str">
            <v>I987</v>
          </cell>
          <cell r="C904" t="str">
            <v>VARILLÓN DE 0,02 X 0,05 X 2,80</v>
          </cell>
          <cell r="D904" t="str">
            <v>Insumo</v>
          </cell>
          <cell r="E904" t="str">
            <v>UND</v>
          </cell>
          <cell r="F904">
            <v>17</v>
          </cell>
          <cell r="G904">
            <v>2321</v>
          </cell>
          <cell r="H904">
            <v>39457</v>
          </cell>
        </row>
        <row r="905">
          <cell r="A905" t="str">
            <v>027.009</v>
          </cell>
          <cell r="B905" t="str">
            <v>I991</v>
          </cell>
          <cell r="C905" t="str">
            <v>CUARTON 2"X4"X3M</v>
          </cell>
          <cell r="D905" t="str">
            <v>Insumo</v>
          </cell>
          <cell r="E905" t="str">
            <v>UND</v>
          </cell>
          <cell r="F905">
            <v>2.4</v>
          </cell>
          <cell r="G905">
            <v>9944</v>
          </cell>
          <cell r="H905">
            <v>23866</v>
          </cell>
        </row>
        <row r="907">
          <cell r="A907" t="str">
            <v>005.009</v>
          </cell>
          <cell r="B907" t="str">
            <v>-</v>
          </cell>
          <cell r="C907" t="str">
            <v>SUMINISTRO, TRANSPORTE E INSTALACION MALLA ELECTROSOLDADA M-221 Q-6 F 6.5mm c/.15m en ambos sentidos (Incluye alambre negro, colocación y traslapo).</v>
          </cell>
          <cell r="D907" t="str">
            <v>Actividad</v>
          </cell>
          <cell r="E907" t="str">
            <v>KG</v>
          </cell>
          <cell r="H907">
            <v>4739</v>
          </cell>
        </row>
        <row r="908">
          <cell r="A908" t="str">
            <v>005.009</v>
          </cell>
          <cell r="B908" t="str">
            <v>C8</v>
          </cell>
          <cell r="C908" t="str">
            <v>CUADRILLA AA TIPO 2 (1 OFICIAL + 2 AYUDANTE) (Albañileria)</v>
          </cell>
          <cell r="D908" t="str">
            <v>Cuadrilla</v>
          </cell>
          <cell r="E908" t="str">
            <v>HR</v>
          </cell>
          <cell r="F908">
            <v>0.05</v>
          </cell>
          <cell r="G908">
            <v>23140</v>
          </cell>
          <cell r="H908">
            <v>1157</v>
          </cell>
        </row>
        <row r="909">
          <cell r="A909" t="str">
            <v>005.009</v>
          </cell>
          <cell r="B909" t="str">
            <v>E12</v>
          </cell>
          <cell r="C909" t="str">
            <v>EQUIPO DE TRANSPORTE</v>
          </cell>
          <cell r="D909" t="str">
            <v>Equipos</v>
          </cell>
          <cell r="E909" t="str">
            <v>DIA</v>
          </cell>
          <cell r="F909">
            <v>5.0000000000000001E-4</v>
          </cell>
          <cell r="G909">
            <v>131205</v>
          </cell>
          <cell r="H909">
            <v>66</v>
          </cell>
        </row>
        <row r="910">
          <cell r="A910" t="str">
            <v>005.009</v>
          </cell>
          <cell r="B910" t="str">
            <v>I11</v>
          </cell>
          <cell r="C910" t="str">
            <v>MALLA ELECTROSOLDADA M-221  Q-6  6.5 MM  15 X 15 CM.</v>
          </cell>
          <cell r="D910" t="str">
            <v>Insumo</v>
          </cell>
          <cell r="E910" t="str">
            <v>KG</v>
          </cell>
          <cell r="F910">
            <v>1.05</v>
          </cell>
          <cell r="G910">
            <v>3154</v>
          </cell>
          <cell r="H910">
            <v>3312</v>
          </cell>
        </row>
        <row r="911">
          <cell r="A911" t="str">
            <v>005.009</v>
          </cell>
          <cell r="B911" t="str">
            <v>I1565</v>
          </cell>
          <cell r="C911" t="str">
            <v>ACARREO INTERNO</v>
          </cell>
          <cell r="D911" t="str">
            <v>Insumo</v>
          </cell>
          <cell r="E911" t="str">
            <v>UND</v>
          </cell>
          <cell r="F911">
            <v>5.2999999999999999E-2</v>
          </cell>
          <cell r="G911">
            <v>1327</v>
          </cell>
          <cell r="H911">
            <v>70</v>
          </cell>
        </row>
        <row r="912">
          <cell r="A912" t="str">
            <v>005.009</v>
          </cell>
          <cell r="B912" t="str">
            <v>I3</v>
          </cell>
          <cell r="C912" t="str">
            <v>ALAMBRE NEGRO NO. 18</v>
          </cell>
          <cell r="D912" t="str">
            <v>Insumo</v>
          </cell>
          <cell r="E912" t="str">
            <v>KG</v>
          </cell>
          <cell r="F912">
            <v>3.1E-2</v>
          </cell>
          <cell r="G912">
            <v>4323</v>
          </cell>
          <cell r="H912">
            <v>134</v>
          </cell>
        </row>
        <row r="914">
          <cell r="A914" t="str">
            <v>027.022</v>
          </cell>
          <cell r="B914" t="str">
            <v>-</v>
          </cell>
          <cell r="C914" t="str">
            <v>SUMINISTRO, TRANSPORTE E INSTALACION PERFORACION PARA DREN HORIZONTAL EN TIERRA CON EQUIPO MECANICO</v>
          </cell>
          <cell r="D914" t="str">
            <v>Actividad</v>
          </cell>
          <cell r="E914" t="str">
            <v>ML</v>
          </cell>
          <cell r="H914">
            <v>35145</v>
          </cell>
        </row>
        <row r="915">
          <cell r="A915" t="str">
            <v>027.022</v>
          </cell>
          <cell r="B915" t="str">
            <v>C8</v>
          </cell>
          <cell r="C915" t="str">
            <v>CUADRILLA AA TIPO 2 (1 OFICIAL + 2 AYUDANTE) (Albañileria)</v>
          </cell>
          <cell r="D915" t="str">
            <v>Cuadrilla</v>
          </cell>
          <cell r="E915" t="str">
            <v>HR</v>
          </cell>
          <cell r="F915">
            <v>0.4</v>
          </cell>
          <cell r="G915">
            <v>23140</v>
          </cell>
          <cell r="H915">
            <v>9256</v>
          </cell>
        </row>
        <row r="916">
          <cell r="A916" t="str">
            <v>027.022</v>
          </cell>
          <cell r="B916" t="str">
            <v>E12</v>
          </cell>
          <cell r="C916" t="str">
            <v>EQUIPO DE TRANSPORTE</v>
          </cell>
          <cell r="D916" t="str">
            <v>Equipos</v>
          </cell>
          <cell r="E916" t="str">
            <v>DIA</v>
          </cell>
          <cell r="F916">
            <v>8.9999999999999993E-3</v>
          </cell>
          <cell r="G916">
            <v>131205</v>
          </cell>
          <cell r="H916">
            <v>1181</v>
          </cell>
        </row>
        <row r="917">
          <cell r="A917" t="str">
            <v>027.022</v>
          </cell>
          <cell r="B917" t="str">
            <v>E77</v>
          </cell>
          <cell r="C917" t="str">
            <v>EQUIPO DE PERFORACION 6"</v>
          </cell>
          <cell r="D917" t="str">
            <v>Equipos</v>
          </cell>
          <cell r="E917" t="str">
            <v>HR</v>
          </cell>
          <cell r="F917">
            <v>0.35</v>
          </cell>
          <cell r="G917">
            <v>65800</v>
          </cell>
          <cell r="H917">
            <v>23030</v>
          </cell>
        </row>
        <row r="918">
          <cell r="A918" t="str">
            <v>027.022</v>
          </cell>
          <cell r="B918" t="str">
            <v>H2</v>
          </cell>
          <cell r="C918" t="str">
            <v>EQUIPO BASICO (HERRAMIENTA MENOR)</v>
          </cell>
          <cell r="D918" t="str">
            <v>Herramienta</v>
          </cell>
          <cell r="E918" t="str">
            <v>UND</v>
          </cell>
          <cell r="F918">
            <v>0.4</v>
          </cell>
          <cell r="G918">
            <v>2536</v>
          </cell>
          <cell r="H918">
            <v>1014</v>
          </cell>
        </row>
        <row r="919">
          <cell r="A919" t="str">
            <v>027.022</v>
          </cell>
          <cell r="B919" t="str">
            <v>I1565</v>
          </cell>
          <cell r="C919" t="str">
            <v>ACARREO INTERNO</v>
          </cell>
          <cell r="D919" t="str">
            <v>Insumo</v>
          </cell>
          <cell r="E919" t="str">
            <v>UND</v>
          </cell>
          <cell r="F919">
            <v>0.5</v>
          </cell>
          <cell r="G919">
            <v>1327</v>
          </cell>
          <cell r="H919">
            <v>664</v>
          </cell>
        </row>
        <row r="921">
          <cell r="A921" t="str">
            <v>021.006</v>
          </cell>
          <cell r="B921" t="str">
            <v>-</v>
          </cell>
          <cell r="C921" t="str">
            <v>SUMINISTRO, TRANSPORTE E INSTALACIÓN DE EMPRADIZACIÓN DE TALUDES Y ZONAS VERDES</v>
          </cell>
          <cell r="D921" t="str">
            <v>Actividad</v>
          </cell>
          <cell r="E921" t="str">
            <v>M2</v>
          </cell>
          <cell r="H921">
            <v>4996</v>
          </cell>
        </row>
        <row r="922">
          <cell r="A922" t="str">
            <v>021.006</v>
          </cell>
          <cell r="B922" t="str">
            <v>C1</v>
          </cell>
          <cell r="C922" t="str">
            <v>CUADRILLA AA TIPO 1 (1 OFICIAL + 1 AYUDANTE) (Albañileria)</v>
          </cell>
          <cell r="D922" t="str">
            <v>Cuadrilla</v>
          </cell>
          <cell r="E922" t="str">
            <v>HR</v>
          </cell>
          <cell r="F922">
            <v>0.1</v>
          </cell>
          <cell r="G922">
            <v>16712</v>
          </cell>
          <cell r="H922">
            <v>1671</v>
          </cell>
        </row>
        <row r="923">
          <cell r="A923" t="str">
            <v>021.006</v>
          </cell>
          <cell r="B923" t="str">
            <v>H2</v>
          </cell>
          <cell r="C923" t="str">
            <v>EQUIPO BASICO (HERRAMIENTA MENOR)</v>
          </cell>
          <cell r="D923" t="str">
            <v>Herramienta</v>
          </cell>
          <cell r="E923" t="str">
            <v>UND</v>
          </cell>
          <cell r="F923">
            <v>0.05</v>
          </cell>
          <cell r="G923">
            <v>2536</v>
          </cell>
          <cell r="H923">
            <v>127</v>
          </cell>
        </row>
        <row r="924">
          <cell r="A924" t="str">
            <v>021.006</v>
          </cell>
          <cell r="B924" t="str">
            <v>I1565</v>
          </cell>
          <cell r="C924" t="str">
            <v>ACARREO INTERNO</v>
          </cell>
          <cell r="D924" t="str">
            <v>Insumo</v>
          </cell>
          <cell r="E924" t="str">
            <v>UND</v>
          </cell>
          <cell r="F924">
            <v>0.11700000000000001</v>
          </cell>
          <cell r="G924">
            <v>1327</v>
          </cell>
          <cell r="H924">
            <v>155</v>
          </cell>
        </row>
        <row r="925">
          <cell r="A925" t="str">
            <v>021.006</v>
          </cell>
          <cell r="B925" t="str">
            <v>I372</v>
          </cell>
          <cell r="C925" t="str">
            <v xml:space="preserve">CESPEDON </v>
          </cell>
          <cell r="D925" t="str">
            <v>Insumo</v>
          </cell>
          <cell r="E925" t="str">
            <v>M2</v>
          </cell>
          <cell r="F925">
            <v>0.25</v>
          </cell>
          <cell r="G925">
            <v>5088</v>
          </cell>
          <cell r="H925">
            <v>1272</v>
          </cell>
        </row>
        <row r="926">
          <cell r="A926" t="str">
            <v>021.006</v>
          </cell>
          <cell r="B926" t="str">
            <v>I374</v>
          </cell>
          <cell r="C926" t="str">
            <v>TIERRA NEGRA</v>
          </cell>
          <cell r="D926" t="str">
            <v>Insumo</v>
          </cell>
          <cell r="E926" t="str">
            <v>M3</v>
          </cell>
          <cell r="F926">
            <v>0.02</v>
          </cell>
          <cell r="G926">
            <v>88559</v>
          </cell>
          <cell r="H926">
            <v>1771</v>
          </cell>
        </row>
        <row r="928">
          <cell r="A928" t="str">
            <v>027.033</v>
          </cell>
          <cell r="B928" t="str">
            <v>-</v>
          </cell>
          <cell r="C928" t="str">
            <v>SUMINISTRO, TRANSPORTE E INSTALACION DE PLASTICOS PARA PROTECCIÓN EN TALUDES</v>
          </cell>
          <cell r="D928" t="str">
            <v>Actividad</v>
          </cell>
          <cell r="E928" t="str">
            <v>M2</v>
          </cell>
          <cell r="H928">
            <v>4184</v>
          </cell>
        </row>
        <row r="929">
          <cell r="A929" t="str">
            <v>027.033</v>
          </cell>
          <cell r="B929" t="str">
            <v>C8</v>
          </cell>
          <cell r="C929" t="str">
            <v>CUADRILLA AA TIPO 2 (1 OFICIAL + 2 AYUDANTE) (Albañileria)</v>
          </cell>
          <cell r="D929" t="str">
            <v>Cuadrilla</v>
          </cell>
          <cell r="E929" t="str">
            <v>HR</v>
          </cell>
          <cell r="F929">
            <v>0.05</v>
          </cell>
          <cell r="G929">
            <v>23140</v>
          </cell>
          <cell r="H929">
            <v>1157</v>
          </cell>
        </row>
        <row r="930">
          <cell r="A930" t="str">
            <v>027.033</v>
          </cell>
          <cell r="B930" t="str">
            <v>E12</v>
          </cell>
          <cell r="C930" t="str">
            <v>EQUIPO DE TRANSPORTE</v>
          </cell>
          <cell r="D930" t="str">
            <v>Equipos</v>
          </cell>
          <cell r="E930" t="str">
            <v>DIA</v>
          </cell>
          <cell r="F930">
            <v>0</v>
          </cell>
          <cell r="G930">
            <v>131205</v>
          </cell>
          <cell r="H930">
            <v>0</v>
          </cell>
        </row>
        <row r="931">
          <cell r="A931" t="str">
            <v>027.033</v>
          </cell>
          <cell r="B931" t="str">
            <v>H2</v>
          </cell>
          <cell r="C931" t="str">
            <v>EQUIPO BASICO (HERRAMIENTA MENOR)</v>
          </cell>
          <cell r="D931" t="str">
            <v>Herramienta</v>
          </cell>
          <cell r="E931" t="str">
            <v>UND</v>
          </cell>
          <cell r="F931">
            <v>0.05</v>
          </cell>
          <cell r="G931">
            <v>2536</v>
          </cell>
          <cell r="H931">
            <v>127</v>
          </cell>
        </row>
        <row r="932">
          <cell r="A932" t="str">
            <v>027.033</v>
          </cell>
          <cell r="B932" t="str">
            <v>I1565</v>
          </cell>
          <cell r="C932" t="str">
            <v>ACARREO INTERNO</v>
          </cell>
          <cell r="D932" t="str">
            <v>Insumo</v>
          </cell>
          <cell r="E932" t="str">
            <v>UND</v>
          </cell>
          <cell r="F932">
            <v>0.1</v>
          </cell>
          <cell r="G932">
            <v>1327</v>
          </cell>
          <cell r="H932">
            <v>133</v>
          </cell>
        </row>
        <row r="933">
          <cell r="A933" t="str">
            <v>027.033</v>
          </cell>
          <cell r="B933" t="str">
            <v>I492</v>
          </cell>
          <cell r="C933" t="str">
            <v>ESTACAS PARA ANCLAJE</v>
          </cell>
          <cell r="D933" t="str">
            <v>Insumo</v>
          </cell>
          <cell r="E933" t="str">
            <v>UND</v>
          </cell>
          <cell r="F933">
            <v>4</v>
          </cell>
          <cell r="G933">
            <v>140</v>
          </cell>
          <cell r="H933">
            <v>560</v>
          </cell>
        </row>
        <row r="934">
          <cell r="A934" t="str">
            <v>027.033</v>
          </cell>
          <cell r="B934" t="str">
            <v>I494</v>
          </cell>
          <cell r="C934" t="str">
            <v>PLASTICO DE PROTECCION</v>
          </cell>
          <cell r="D934" t="str">
            <v>Insumo</v>
          </cell>
          <cell r="E934" t="str">
            <v>M2</v>
          </cell>
          <cell r="F934">
            <v>1</v>
          </cell>
          <cell r="G934">
            <v>2207</v>
          </cell>
          <cell r="H934">
            <v>2207</v>
          </cell>
        </row>
        <row r="936">
          <cell r="A936" t="str">
            <v>006</v>
          </cell>
          <cell r="C936" t="str">
            <v>CERRAMIENTO</v>
          </cell>
          <cell r="D936" t="str">
            <v>Capitulo</v>
          </cell>
        </row>
        <row r="938">
          <cell r="A938" t="str">
            <v>028.004</v>
          </cell>
          <cell r="B938" t="str">
            <v>-</v>
          </cell>
          <cell r="C938" t="str">
            <v xml:space="preserve">DESMONTE CERRAMIENTO MALLA </v>
          </cell>
          <cell r="D938" t="str">
            <v>Actividad</v>
          </cell>
          <cell r="E938" t="str">
            <v>M2</v>
          </cell>
          <cell r="H938">
            <v>9114</v>
          </cell>
        </row>
        <row r="939">
          <cell r="A939" t="str">
            <v>028.004</v>
          </cell>
          <cell r="B939" t="str">
            <v>C8</v>
          </cell>
          <cell r="C939" t="str">
            <v>CUADRILLA AA TIPO 2 (1 OFICIAL + 2 AYUDANTE) (Albañileria)</v>
          </cell>
          <cell r="D939" t="str">
            <v>Cuadrilla</v>
          </cell>
          <cell r="E939" t="str">
            <v>HR</v>
          </cell>
          <cell r="F939">
            <v>0.2</v>
          </cell>
          <cell r="G939">
            <v>23140</v>
          </cell>
          <cell r="H939">
            <v>4628</v>
          </cell>
        </row>
        <row r="940">
          <cell r="A940" t="str">
            <v>028.004</v>
          </cell>
          <cell r="B940" t="str">
            <v>E24</v>
          </cell>
          <cell r="C940" t="str">
            <v>VOLQUETA  6M3 (CARGUE A MANO)</v>
          </cell>
          <cell r="D940" t="str">
            <v>Equipos</v>
          </cell>
          <cell r="E940" t="str">
            <v>VJE</v>
          </cell>
          <cell r="F940">
            <v>0.03</v>
          </cell>
          <cell r="G940">
            <v>118086</v>
          </cell>
          <cell r="H940">
            <v>3543</v>
          </cell>
        </row>
        <row r="941">
          <cell r="A941" t="str">
            <v>028.004</v>
          </cell>
          <cell r="B941" t="str">
            <v>H2</v>
          </cell>
          <cell r="C941" t="str">
            <v>EQUIPO BASICO (HERRAMIENTA MENOR)</v>
          </cell>
          <cell r="D941" t="str">
            <v>Herramienta</v>
          </cell>
          <cell r="E941" t="str">
            <v>UND</v>
          </cell>
          <cell r="F941">
            <v>0.2</v>
          </cell>
          <cell r="G941">
            <v>2536</v>
          </cell>
          <cell r="H941">
            <v>507</v>
          </cell>
        </row>
        <row r="942">
          <cell r="A942" t="str">
            <v>028.004</v>
          </cell>
          <cell r="B942" t="str">
            <v>I1565</v>
          </cell>
          <cell r="C942" t="str">
            <v>ACARREO INTERNO</v>
          </cell>
          <cell r="D942" t="str">
            <v>Insumo</v>
          </cell>
          <cell r="E942" t="str">
            <v>UND</v>
          </cell>
          <cell r="F942">
            <v>0.32819999999999999</v>
          </cell>
          <cell r="G942">
            <v>1327</v>
          </cell>
          <cell r="H942">
            <v>436</v>
          </cell>
        </row>
        <row r="944">
          <cell r="A944" t="str">
            <v>021.010</v>
          </cell>
          <cell r="B944" t="str">
            <v>-</v>
          </cell>
          <cell r="C944" t="str">
            <v>SUMINISTRO, TRANSPORTE E INSTALACION CERRAMIENTO EN MALLA ESLABONADA CAL. 12  DE 2 1/4" X 2 1/4" +  ANGULO 3/4 X  1/8" + ANTICORROSIVO + PINTURA, TUBO AGUAS NEGRAS PARA CERRAMIENTO 2", CONCERTINA DIAMETRO 18"ESPIRAL ESPACIADO CADA 20 CM CUCHILLAS EN ACERO INOXIDABLE AISI 430 ESPESOR 0,60MM ANCHO 25MM, PEDESTAL EN CONCRETO. SEGÚN DETALLE.</v>
          </cell>
          <cell r="D944" t="str">
            <v>Actividad</v>
          </cell>
          <cell r="E944" t="str">
            <v>ML</v>
          </cell>
          <cell r="H944">
            <v>326150</v>
          </cell>
        </row>
        <row r="945">
          <cell r="A945" t="str">
            <v>021.010</v>
          </cell>
          <cell r="B945" t="str">
            <v>AB5</v>
          </cell>
          <cell r="C945" t="str">
            <v>CONCRETO 3000 psi - 21 Mpa</v>
          </cell>
          <cell r="D945" t="str">
            <v>Analisis</v>
          </cell>
          <cell r="E945" t="str">
            <v>M3</v>
          </cell>
          <cell r="F945">
            <v>2.5000000000000001E-2</v>
          </cell>
          <cell r="G945">
            <v>421155</v>
          </cell>
          <cell r="H945">
            <v>10529</v>
          </cell>
        </row>
        <row r="946">
          <cell r="A946" t="str">
            <v>021.010</v>
          </cell>
          <cell r="B946" t="str">
            <v>C22</v>
          </cell>
          <cell r="C946" t="str">
            <v>CUADRILLA AA TIPO 4 (1 OFICIAL + 4 AYUDANTE) (Albañileria)</v>
          </cell>
          <cell r="D946" t="str">
            <v>Cuadrilla</v>
          </cell>
          <cell r="E946" t="str">
            <v>HR</v>
          </cell>
          <cell r="F946">
            <v>1.5</v>
          </cell>
          <cell r="G946">
            <v>35996</v>
          </cell>
          <cell r="H946">
            <v>53994</v>
          </cell>
        </row>
        <row r="947">
          <cell r="A947" t="str">
            <v>021.010</v>
          </cell>
          <cell r="B947" t="str">
            <v>E12</v>
          </cell>
          <cell r="C947" t="str">
            <v>EQUIPO DE TRANSPORTE</v>
          </cell>
          <cell r="D947" t="str">
            <v>Equipos</v>
          </cell>
          <cell r="E947" t="str">
            <v>DIA</v>
          </cell>
          <cell r="F947">
            <v>3.5999999999999997E-2</v>
          </cell>
          <cell r="G947">
            <v>131205</v>
          </cell>
          <cell r="H947">
            <v>4723</v>
          </cell>
        </row>
        <row r="948">
          <cell r="A948" t="str">
            <v>021.010</v>
          </cell>
          <cell r="B948" t="str">
            <v>H2</v>
          </cell>
          <cell r="C948" t="str">
            <v>EQUIPO BASICO (HERRAMIENTA MENOR)</v>
          </cell>
          <cell r="D948" t="str">
            <v>Herramienta</v>
          </cell>
          <cell r="E948" t="str">
            <v>UND</v>
          </cell>
          <cell r="F948">
            <v>4</v>
          </cell>
          <cell r="G948">
            <v>2536</v>
          </cell>
          <cell r="H948">
            <v>10144</v>
          </cell>
        </row>
        <row r="949">
          <cell r="A949" t="str">
            <v>021.010</v>
          </cell>
          <cell r="B949" t="str">
            <v>I1001</v>
          </cell>
          <cell r="C949" t="str">
            <v>ANTICORROSIVO PREMIUM - TIPO PINTUCO REF. 513 O SIMILAR</v>
          </cell>
          <cell r="D949" t="str">
            <v>Insumo</v>
          </cell>
          <cell r="E949" t="str">
            <v>GAL</v>
          </cell>
          <cell r="F949">
            <v>0.02</v>
          </cell>
          <cell r="G949">
            <v>61233</v>
          </cell>
          <cell r="H949">
            <v>1225</v>
          </cell>
        </row>
        <row r="950">
          <cell r="A950" t="str">
            <v>021.010</v>
          </cell>
          <cell r="B950" t="str">
            <v>I1002</v>
          </cell>
          <cell r="C950" t="str">
            <v>ESMALTE SINTETICO PINTULUX - TIPO PINTUCO REF. SEGÚN COLOR DISEÑO O SIMILAR</v>
          </cell>
          <cell r="D950" t="str">
            <v>Insumo</v>
          </cell>
          <cell r="E950" t="str">
            <v>GAL</v>
          </cell>
          <cell r="F950">
            <v>0.02</v>
          </cell>
          <cell r="G950">
            <v>88789</v>
          </cell>
          <cell r="H950">
            <v>1776</v>
          </cell>
        </row>
        <row r="951">
          <cell r="A951" t="str">
            <v>021.010</v>
          </cell>
          <cell r="B951" t="str">
            <v>I1565</v>
          </cell>
          <cell r="C951" t="str">
            <v>ACARREO INTERNO</v>
          </cell>
          <cell r="D951" t="str">
            <v>Insumo</v>
          </cell>
          <cell r="E951" t="str">
            <v>UND</v>
          </cell>
          <cell r="F951">
            <v>3.4</v>
          </cell>
          <cell r="G951">
            <v>1327</v>
          </cell>
          <cell r="H951">
            <v>4512</v>
          </cell>
        </row>
        <row r="952">
          <cell r="A952" t="str">
            <v>021.010</v>
          </cell>
          <cell r="B952" t="str">
            <v>I161</v>
          </cell>
          <cell r="C952" t="str">
            <v>ANGULO  HIERRO 3/4" X 1/8"</v>
          </cell>
          <cell r="D952" t="str">
            <v>Insumo</v>
          </cell>
          <cell r="E952" t="str">
            <v>M</v>
          </cell>
          <cell r="F952">
            <v>3.3</v>
          </cell>
          <cell r="G952">
            <v>4303</v>
          </cell>
          <cell r="H952">
            <v>14200</v>
          </cell>
        </row>
        <row r="953">
          <cell r="A953" t="str">
            <v>021.010</v>
          </cell>
          <cell r="B953" t="str">
            <v>I169</v>
          </cell>
          <cell r="C953" t="str">
            <v>MALLA ESLABONADA 21/4*21/4 *2 MTS</v>
          </cell>
          <cell r="D953" t="str">
            <v>Insumo</v>
          </cell>
          <cell r="E953" t="str">
            <v>M2</v>
          </cell>
          <cell r="F953">
            <v>2.0499999999999998</v>
          </cell>
          <cell r="G953">
            <v>15061</v>
          </cell>
          <cell r="H953">
            <v>30875</v>
          </cell>
        </row>
        <row r="954">
          <cell r="A954" t="str">
            <v>021.010</v>
          </cell>
          <cell r="B954" t="str">
            <v>I170</v>
          </cell>
          <cell r="C954" t="str">
            <v>CONCERTINA DIAMETRO 18" ESPIRAL ESPACIADO CADA 20 INCLUYE CABLE GALVANIZADO SUPER GX DE 1/8 Y PERROS DE SUJECION 3/16</v>
          </cell>
          <cell r="D954" t="str">
            <v>Insumo</v>
          </cell>
          <cell r="E954" t="str">
            <v>M</v>
          </cell>
          <cell r="F954">
            <v>1.1000000000000001</v>
          </cell>
          <cell r="G954">
            <v>26535</v>
          </cell>
          <cell r="H954">
            <v>29189</v>
          </cell>
        </row>
        <row r="955">
          <cell r="A955" t="str">
            <v>021.010</v>
          </cell>
          <cell r="B955" t="str">
            <v>I435</v>
          </cell>
          <cell r="C955" t="str">
            <v>SOLDADURA ELECTRICA TIPO WESTARCO SUPER E- 6013  DE 1/8 O SIMILAR.</v>
          </cell>
          <cell r="D955" t="str">
            <v>Insumo</v>
          </cell>
          <cell r="E955" t="str">
            <v>KG</v>
          </cell>
          <cell r="F955">
            <v>0.08</v>
          </cell>
          <cell r="G955">
            <v>10755</v>
          </cell>
          <cell r="H955">
            <v>860</v>
          </cell>
        </row>
        <row r="956">
          <cell r="A956" t="str">
            <v>021.010</v>
          </cell>
          <cell r="B956" t="str">
            <v>I680</v>
          </cell>
          <cell r="C956" t="str">
            <v xml:space="preserve">TUBO ACERO AGUA NEGRA PARA CERRAMIENTO  1 1/2" -   - TIPO COLMENA O SIMILAR. </v>
          </cell>
          <cell r="D956" t="str">
            <v>Insumo</v>
          </cell>
          <cell r="E956" t="str">
            <v>M</v>
          </cell>
          <cell r="F956">
            <v>1.5</v>
          </cell>
          <cell r="G956">
            <v>28422</v>
          </cell>
          <cell r="H956">
            <v>42633</v>
          </cell>
        </row>
        <row r="957">
          <cell r="A957" t="str">
            <v>021.010</v>
          </cell>
          <cell r="B957" t="str">
            <v>I684</v>
          </cell>
          <cell r="C957" t="str">
            <v xml:space="preserve">TUBO ACERO AGUA NEGRA PARA CERRAMIENTO  2" -   - TIPO COLMENA O SIMILAR. </v>
          </cell>
          <cell r="D957" t="str">
            <v>Insumo</v>
          </cell>
          <cell r="E957" t="str">
            <v>M</v>
          </cell>
          <cell r="F957">
            <v>3.3</v>
          </cell>
          <cell r="G957">
            <v>36815</v>
          </cell>
          <cell r="H957">
            <v>121490</v>
          </cell>
        </row>
        <row r="959">
          <cell r="A959" t="str">
            <v>007</v>
          </cell>
          <cell r="C959" t="str">
            <v>ZONAS COMUNES</v>
          </cell>
          <cell r="D959" t="str">
            <v>Capitulo</v>
          </cell>
        </row>
        <row r="961">
          <cell r="A961" t="str">
            <v>005.056</v>
          </cell>
          <cell r="B961" t="str">
            <v>-</v>
          </cell>
          <cell r="C961" t="str">
            <v>SUMINISTRO, TRANSPORTE E INSTALACION JUNTA DE DILATACION PARA PLACA CONTRAPISO (Inlcuye sellante)</v>
          </cell>
          <cell r="D961" t="str">
            <v>Actividad</v>
          </cell>
          <cell r="E961" t="str">
            <v>ML</v>
          </cell>
          <cell r="H961">
            <v>11107</v>
          </cell>
        </row>
        <row r="962">
          <cell r="A962" t="str">
            <v>005.056</v>
          </cell>
          <cell r="B962" t="str">
            <v>C8</v>
          </cell>
          <cell r="C962" t="str">
            <v>CUADRILLA AA TIPO 2 (1 OFICIAL + 2 AYUDANTE) (Albañileria)</v>
          </cell>
          <cell r="D962" t="str">
            <v>Cuadrilla</v>
          </cell>
          <cell r="E962" t="str">
            <v>HR</v>
          </cell>
          <cell r="F962">
            <v>0.35</v>
          </cell>
          <cell r="G962">
            <v>23140</v>
          </cell>
          <cell r="H962">
            <v>8099</v>
          </cell>
        </row>
        <row r="963">
          <cell r="A963" t="str">
            <v>005.056</v>
          </cell>
          <cell r="B963" t="str">
            <v>E12</v>
          </cell>
          <cell r="C963" t="str">
            <v>EQUIPO DE TRANSPORTE</v>
          </cell>
          <cell r="D963" t="str">
            <v>Equipos</v>
          </cell>
          <cell r="E963" t="str">
            <v>DIA</v>
          </cell>
          <cell r="F963">
            <v>2.9999999999999997E-4</v>
          </cell>
          <cell r="G963">
            <v>131205</v>
          </cell>
          <cell r="H963">
            <v>39</v>
          </cell>
        </row>
        <row r="964">
          <cell r="A964" t="str">
            <v>005.056</v>
          </cell>
          <cell r="B964" t="str">
            <v>H2</v>
          </cell>
          <cell r="C964" t="str">
            <v>EQUIPO BASICO (HERRAMIENTA MENOR)</v>
          </cell>
          <cell r="D964" t="str">
            <v>Herramienta</v>
          </cell>
          <cell r="E964" t="str">
            <v>UND</v>
          </cell>
          <cell r="F964">
            <v>7.0000000000000001E-3</v>
          </cell>
          <cell r="G964">
            <v>2536</v>
          </cell>
          <cell r="H964">
            <v>18</v>
          </cell>
        </row>
        <row r="965">
          <cell r="A965" t="str">
            <v>005.056</v>
          </cell>
          <cell r="B965" t="str">
            <v>I1565</v>
          </cell>
          <cell r="C965" t="str">
            <v>ACARREO INTERNO</v>
          </cell>
          <cell r="D965" t="str">
            <v>Insumo</v>
          </cell>
          <cell r="E965" t="str">
            <v>UND</v>
          </cell>
          <cell r="F965">
            <v>0.49</v>
          </cell>
          <cell r="G965">
            <v>1327</v>
          </cell>
          <cell r="H965">
            <v>650</v>
          </cell>
        </row>
        <row r="966">
          <cell r="A966" t="str">
            <v>005.056</v>
          </cell>
          <cell r="B966" t="str">
            <v>I432</v>
          </cell>
          <cell r="C966" t="str">
            <v>SIKAFLEX PRO 3 WF TUBO 600 CC O SIMILAR.</v>
          </cell>
          <cell r="D966" t="str">
            <v>Insumo</v>
          </cell>
          <cell r="E966" t="str">
            <v>UND</v>
          </cell>
          <cell r="F966">
            <v>0.03</v>
          </cell>
          <cell r="G966">
            <v>76705</v>
          </cell>
          <cell r="H966">
            <v>2301</v>
          </cell>
        </row>
        <row r="968">
          <cell r="A968" t="str">
            <v>001.066</v>
          </cell>
          <cell r="B968" t="str">
            <v>-</v>
          </cell>
          <cell r="C968" t="str">
            <v>CORTE MECANIZADO DE PAVIMENTO 0,07 MM</v>
          </cell>
          <cell r="D968" t="str">
            <v>Actividad</v>
          </cell>
          <cell r="E968" t="str">
            <v>ML</v>
          </cell>
          <cell r="H968">
            <v>6897</v>
          </cell>
        </row>
        <row r="969">
          <cell r="A969" t="str">
            <v>001.066</v>
          </cell>
          <cell r="B969" t="str">
            <v>C1</v>
          </cell>
          <cell r="C969" t="str">
            <v>CUADRILLA AA TIPO 1 (1 OFICIAL + 1 AYUDANTE) (Albañileria)</v>
          </cell>
          <cell r="D969" t="str">
            <v>Cuadrilla</v>
          </cell>
          <cell r="E969" t="str">
            <v>HR</v>
          </cell>
          <cell r="F969">
            <v>0.27</v>
          </cell>
          <cell r="G969">
            <v>16712</v>
          </cell>
          <cell r="H969">
            <v>4512</v>
          </cell>
        </row>
        <row r="970">
          <cell r="A970" t="str">
            <v>001.066</v>
          </cell>
          <cell r="B970" t="str">
            <v>E29</v>
          </cell>
          <cell r="C970" t="str">
            <v>CORTADORA DE CONCRETO</v>
          </cell>
          <cell r="D970" t="str">
            <v>Equipos</v>
          </cell>
          <cell r="E970" t="str">
            <v>HR</v>
          </cell>
          <cell r="F970">
            <v>0.4</v>
          </cell>
          <cell r="G970">
            <v>2768</v>
          </cell>
          <cell r="H970">
            <v>1107</v>
          </cell>
        </row>
        <row r="971">
          <cell r="A971" t="str">
            <v>001.066</v>
          </cell>
          <cell r="B971" t="str">
            <v>H2</v>
          </cell>
          <cell r="C971" t="str">
            <v>EQUIPO BASICO (HERRAMIENTA MENOR)</v>
          </cell>
          <cell r="D971" t="str">
            <v>Herramienta</v>
          </cell>
          <cell r="E971" t="str">
            <v>UND</v>
          </cell>
          <cell r="F971">
            <v>0.27</v>
          </cell>
          <cell r="G971">
            <v>2536</v>
          </cell>
          <cell r="H971">
            <v>685</v>
          </cell>
        </row>
        <row r="972">
          <cell r="A972" t="str">
            <v>001.066</v>
          </cell>
          <cell r="B972" t="str">
            <v>I1565</v>
          </cell>
          <cell r="C972" t="str">
            <v>ACARREO INTERNO</v>
          </cell>
          <cell r="D972" t="str">
            <v>Insumo</v>
          </cell>
          <cell r="E972" t="str">
            <v>UND</v>
          </cell>
          <cell r="F972">
            <v>0.44700000000000001</v>
          </cell>
          <cell r="G972">
            <v>1327</v>
          </cell>
          <cell r="H972">
            <v>593</v>
          </cell>
        </row>
        <row r="974">
          <cell r="A974" t="str">
            <v>023.046</v>
          </cell>
          <cell r="B974" t="str">
            <v>-</v>
          </cell>
          <cell r="C974" t="str">
            <v>DOVELAS DE ACERO LISO 60000 PSI PARA PAVIMENTOS</v>
          </cell>
          <cell r="D974" t="str">
            <v>Actividad</v>
          </cell>
          <cell r="E974" t="str">
            <v>KG</v>
          </cell>
          <cell r="H974">
            <v>16624</v>
          </cell>
        </row>
        <row r="975">
          <cell r="A975" t="str">
            <v>023.046</v>
          </cell>
          <cell r="B975" t="str">
            <v>C1</v>
          </cell>
          <cell r="C975" t="str">
            <v>CUADRILLA AA TIPO 1 (1 OFICIAL + 1 AYUDANTE) (Albañileria)</v>
          </cell>
          <cell r="D975" t="str">
            <v>Cuadrilla</v>
          </cell>
          <cell r="E975" t="str">
            <v>HR</v>
          </cell>
          <cell r="F975">
            <v>0.5</v>
          </cell>
          <cell r="G975">
            <v>16712</v>
          </cell>
          <cell r="H975">
            <v>8356</v>
          </cell>
        </row>
        <row r="976">
          <cell r="A976" t="str">
            <v>023.046</v>
          </cell>
          <cell r="B976" t="str">
            <v>H2</v>
          </cell>
          <cell r="C976" t="str">
            <v>EQUIPO BASICO (HERRAMIENTA MENOR)</v>
          </cell>
          <cell r="D976" t="str">
            <v>Herramienta</v>
          </cell>
          <cell r="E976" t="str">
            <v>UND</v>
          </cell>
          <cell r="F976">
            <v>0.5</v>
          </cell>
          <cell r="G976">
            <v>2536</v>
          </cell>
          <cell r="H976">
            <v>1268</v>
          </cell>
        </row>
        <row r="977">
          <cell r="A977" t="str">
            <v>023.046</v>
          </cell>
          <cell r="B977" t="str">
            <v>I27</v>
          </cell>
          <cell r="C977" t="str">
            <v>HIERRO LISO (DOVELAS)</v>
          </cell>
          <cell r="D977" t="str">
            <v>Insumo</v>
          </cell>
          <cell r="E977" t="str">
            <v>KG</v>
          </cell>
          <cell r="F977">
            <v>1.6</v>
          </cell>
          <cell r="G977">
            <v>3945</v>
          </cell>
          <cell r="H977">
            <v>6312</v>
          </cell>
        </row>
        <row r="978">
          <cell r="A978" t="str">
            <v>023.046</v>
          </cell>
          <cell r="B978" t="str">
            <v>I273</v>
          </cell>
          <cell r="C978" t="str">
            <v>GRASA ECON X 370 GRS</v>
          </cell>
          <cell r="D978" t="str">
            <v>Insumo</v>
          </cell>
          <cell r="E978" t="str">
            <v>UND</v>
          </cell>
          <cell r="F978">
            <v>0.08</v>
          </cell>
          <cell r="G978">
            <v>8597</v>
          </cell>
          <cell r="H978">
            <v>688</v>
          </cell>
        </row>
        <row r="980">
          <cell r="A980" t="str">
            <v>021.002</v>
          </cell>
          <cell r="B980" t="str">
            <v>-</v>
          </cell>
          <cell r="C980" t="str">
            <v>SUMINISTRO, TRANSPORTE E INSTALACIÓN DE CUNETA PARA VÍA VEHICULAR CONCRETO CLASE II PRODUCIDO EN OBRA</v>
          </cell>
          <cell r="D980" t="str">
            <v>Actividad</v>
          </cell>
          <cell r="E980" t="str">
            <v>M3</v>
          </cell>
          <cell r="H980">
            <v>590483</v>
          </cell>
        </row>
        <row r="981">
          <cell r="A981" t="str">
            <v>021.002</v>
          </cell>
          <cell r="B981" t="str">
            <v>AB5</v>
          </cell>
          <cell r="C981" t="str">
            <v>CONCRETO 3000 psi - 21 Mpa</v>
          </cell>
          <cell r="D981" t="str">
            <v>Analisis</v>
          </cell>
          <cell r="E981" t="str">
            <v>M3</v>
          </cell>
          <cell r="F981">
            <v>1.05</v>
          </cell>
          <cell r="G981">
            <v>421155</v>
          </cell>
          <cell r="H981">
            <v>442213</v>
          </cell>
        </row>
        <row r="982">
          <cell r="A982" t="str">
            <v>021.002</v>
          </cell>
          <cell r="B982" t="str">
            <v>C15</v>
          </cell>
          <cell r="C982" t="str">
            <v>CUADRILLA AA TIPO 3 (1 OFICIAL + 3 AYUDANTE) (Albañileria)</v>
          </cell>
          <cell r="D982" t="str">
            <v>Cuadrilla</v>
          </cell>
          <cell r="E982" t="str">
            <v>HR</v>
          </cell>
          <cell r="F982">
            <v>4.5</v>
          </cell>
          <cell r="G982">
            <v>29568</v>
          </cell>
          <cell r="H982">
            <v>133056</v>
          </cell>
        </row>
        <row r="983">
          <cell r="A983" t="str">
            <v>021.002</v>
          </cell>
          <cell r="B983" t="str">
            <v>E104</v>
          </cell>
          <cell r="C983" t="str">
            <v>FORMALETA SARDINEL DESDE 0.20 HASTA 0.60 M. DE ALTURA POR 2.00 M. DE LONGITUD</v>
          </cell>
          <cell r="D983" t="str">
            <v>Equipos</v>
          </cell>
          <cell r="E983" t="str">
            <v>DIA</v>
          </cell>
          <cell r="F983">
            <v>4</v>
          </cell>
          <cell r="G983">
            <v>353</v>
          </cell>
          <cell r="H983">
            <v>1412</v>
          </cell>
        </row>
        <row r="984">
          <cell r="A984" t="str">
            <v>021.002</v>
          </cell>
          <cell r="B984" t="str">
            <v>E12</v>
          </cell>
          <cell r="C984" t="str">
            <v>EQUIPO DE TRANSPORTE</v>
          </cell>
          <cell r="D984" t="str">
            <v>Equipos</v>
          </cell>
          <cell r="E984" t="str">
            <v>DIA</v>
          </cell>
          <cell r="F984">
            <v>6.6030000000000005E-2</v>
          </cell>
          <cell r="G984">
            <v>131205</v>
          </cell>
          <cell r="H984">
            <v>8663</v>
          </cell>
        </row>
        <row r="985">
          <cell r="A985" t="str">
            <v>021.002</v>
          </cell>
          <cell r="B985" t="str">
            <v>H2</v>
          </cell>
          <cell r="C985" t="str">
            <v>EQUIPO BASICO (HERRAMIENTA MENOR)</v>
          </cell>
          <cell r="D985" t="str">
            <v>Herramienta</v>
          </cell>
          <cell r="E985" t="str">
            <v>UND</v>
          </cell>
          <cell r="F985">
            <v>0.3</v>
          </cell>
          <cell r="G985">
            <v>2536</v>
          </cell>
          <cell r="H985">
            <v>761</v>
          </cell>
        </row>
        <row r="986">
          <cell r="A986" t="str">
            <v>021.002</v>
          </cell>
          <cell r="B986" t="str">
            <v>I1565</v>
          </cell>
          <cell r="C986" t="str">
            <v>ACARREO INTERNO</v>
          </cell>
          <cell r="D986" t="str">
            <v>Insumo</v>
          </cell>
          <cell r="E986" t="str">
            <v>UND</v>
          </cell>
          <cell r="F986">
            <v>2.6</v>
          </cell>
          <cell r="G986">
            <v>1327</v>
          </cell>
          <cell r="H986">
            <v>3450</v>
          </cell>
        </row>
        <row r="987">
          <cell r="A987" t="str">
            <v>021.002</v>
          </cell>
          <cell r="B987" t="str">
            <v>I422</v>
          </cell>
          <cell r="C987" t="str">
            <v>PLASTOCRETE DM DE SIKA IMPERMEABILIZANTE PARA CONCRETOS O SIMILAR.</v>
          </cell>
          <cell r="D987" t="str">
            <v>Insumo</v>
          </cell>
          <cell r="E987" t="str">
            <v>KG</v>
          </cell>
          <cell r="F987">
            <v>0.09</v>
          </cell>
          <cell r="G987">
            <v>10314</v>
          </cell>
          <cell r="H987">
            <v>928</v>
          </cell>
        </row>
        <row r="989">
          <cell r="A989" t="str">
            <v>023.028</v>
          </cell>
          <cell r="B989" t="str">
            <v>-</v>
          </cell>
          <cell r="C989" t="str">
            <v>SUMINISTRO, TRANSPORTE E INSTALACION PAVIMENTO EN CONCRETO MR 42 HECHO EN OBRA</v>
          </cell>
          <cell r="D989" t="str">
            <v>Actividad</v>
          </cell>
          <cell r="E989" t="str">
            <v>M3</v>
          </cell>
          <cell r="H989">
            <v>651736</v>
          </cell>
        </row>
        <row r="990">
          <cell r="A990" t="str">
            <v>023.028</v>
          </cell>
          <cell r="B990" t="str">
            <v>AB15</v>
          </cell>
          <cell r="C990" t="str">
            <v>CONCRETO MR 42 kg/cm2</v>
          </cell>
          <cell r="D990" t="str">
            <v>Analisis</v>
          </cell>
          <cell r="E990" t="str">
            <v>M3</v>
          </cell>
          <cell r="F990">
            <v>1.05</v>
          </cell>
          <cell r="G990">
            <v>434251</v>
          </cell>
          <cell r="H990">
            <v>455964</v>
          </cell>
        </row>
        <row r="991">
          <cell r="A991" t="str">
            <v>023.028</v>
          </cell>
          <cell r="B991" t="str">
            <v>C22</v>
          </cell>
          <cell r="C991" t="str">
            <v>CUADRILLA AA TIPO 4 (1 OFICIAL + 4 AYUDANTE) (Albañileria)</v>
          </cell>
          <cell r="D991" t="str">
            <v>Cuadrilla</v>
          </cell>
          <cell r="E991" t="str">
            <v>HR</v>
          </cell>
          <cell r="F991">
            <v>3.5</v>
          </cell>
          <cell r="G991">
            <v>35996</v>
          </cell>
          <cell r="H991">
            <v>125986</v>
          </cell>
        </row>
        <row r="992">
          <cell r="A992" t="str">
            <v>023.028</v>
          </cell>
          <cell r="B992" t="str">
            <v>E12</v>
          </cell>
          <cell r="C992" t="str">
            <v>EQUIPO DE TRANSPORTE</v>
          </cell>
          <cell r="D992" t="str">
            <v>Equipos</v>
          </cell>
          <cell r="E992" t="str">
            <v>DIA</v>
          </cell>
          <cell r="F992">
            <v>6.5699999999999995E-2</v>
          </cell>
          <cell r="G992">
            <v>131205</v>
          </cell>
          <cell r="H992">
            <v>8620</v>
          </cell>
        </row>
        <row r="993">
          <cell r="A993" t="str">
            <v>023.028</v>
          </cell>
          <cell r="B993" t="str">
            <v>E16</v>
          </cell>
          <cell r="C993" t="str">
            <v>REGLA VIBRATORIA</v>
          </cell>
          <cell r="D993" t="str">
            <v>Equipos</v>
          </cell>
          <cell r="E993" t="str">
            <v>DIA</v>
          </cell>
          <cell r="F993">
            <v>0.1</v>
          </cell>
          <cell r="G993">
            <v>76106</v>
          </cell>
          <cell r="H993">
            <v>7611</v>
          </cell>
        </row>
        <row r="994">
          <cell r="A994" t="str">
            <v>023.028</v>
          </cell>
          <cell r="B994" t="str">
            <v>E21</v>
          </cell>
          <cell r="C994" t="str">
            <v>VIBRADOR A GASOLINA</v>
          </cell>
          <cell r="D994" t="str">
            <v>Equipos</v>
          </cell>
          <cell r="E994" t="str">
            <v>DIA</v>
          </cell>
          <cell r="F994">
            <v>0.1</v>
          </cell>
          <cell r="G994">
            <v>51948</v>
          </cell>
          <cell r="H994">
            <v>5195</v>
          </cell>
        </row>
        <row r="995">
          <cell r="A995" t="str">
            <v>023.028</v>
          </cell>
          <cell r="B995" t="str">
            <v>H2</v>
          </cell>
          <cell r="C995" t="str">
            <v>EQUIPO BASICO (HERRAMIENTA MENOR)</v>
          </cell>
          <cell r="D995" t="str">
            <v>Herramienta</v>
          </cell>
          <cell r="E995" t="str">
            <v>UND</v>
          </cell>
          <cell r="F995">
            <v>3.5</v>
          </cell>
          <cell r="G995">
            <v>2536</v>
          </cell>
          <cell r="H995">
            <v>8876</v>
          </cell>
        </row>
        <row r="996">
          <cell r="A996" t="str">
            <v>023.028</v>
          </cell>
          <cell r="B996" t="str">
            <v>I1565</v>
          </cell>
          <cell r="C996" t="str">
            <v>ACARREO INTERNO</v>
          </cell>
          <cell r="D996" t="str">
            <v>Insumo</v>
          </cell>
          <cell r="E996" t="str">
            <v>UND</v>
          </cell>
          <cell r="F996">
            <v>7</v>
          </cell>
          <cell r="G996">
            <v>1327</v>
          </cell>
          <cell r="H996">
            <v>9289</v>
          </cell>
        </row>
        <row r="997">
          <cell r="A997" t="str">
            <v>023.028</v>
          </cell>
          <cell r="B997" t="str">
            <v>I424</v>
          </cell>
          <cell r="C997" t="str">
            <v>PUNTILLA CON CABEZA 1"</v>
          </cell>
          <cell r="D997" t="str">
            <v>Insumo</v>
          </cell>
          <cell r="E997" t="str">
            <v>LB</v>
          </cell>
          <cell r="F997">
            <v>0.2</v>
          </cell>
          <cell r="G997">
            <v>3585</v>
          </cell>
          <cell r="H997">
            <v>717</v>
          </cell>
        </row>
        <row r="998">
          <cell r="A998" t="str">
            <v>023.028</v>
          </cell>
          <cell r="B998" t="str">
            <v>I478</v>
          </cell>
          <cell r="C998" t="str">
            <v>ADITIVO PARA CURAR EL CONCRETO</v>
          </cell>
          <cell r="D998" t="str">
            <v>Insumo</v>
          </cell>
          <cell r="E998" t="str">
            <v>UND</v>
          </cell>
          <cell r="F998">
            <v>0.09</v>
          </cell>
          <cell r="G998">
            <v>34001</v>
          </cell>
          <cell r="H998">
            <v>3060</v>
          </cell>
        </row>
        <row r="999">
          <cell r="A999" t="str">
            <v>023.028</v>
          </cell>
          <cell r="B999" t="str">
            <v>I479</v>
          </cell>
          <cell r="C999" t="str">
            <v>SELLO ELASTOMERICO</v>
          </cell>
          <cell r="D999" t="str">
            <v>Insumo</v>
          </cell>
          <cell r="E999" t="str">
            <v>M</v>
          </cell>
          <cell r="F999">
            <v>1.0900000000000001</v>
          </cell>
          <cell r="G999">
            <v>5049</v>
          </cell>
          <cell r="H999">
            <v>5503</v>
          </cell>
        </row>
        <row r="1000">
          <cell r="A1000" t="str">
            <v>023.028</v>
          </cell>
          <cell r="B1000" t="str">
            <v>I990</v>
          </cell>
          <cell r="C1000" t="str">
            <v>TABLA 1"X10"X3M</v>
          </cell>
          <cell r="D1000" t="str">
            <v>Insumo</v>
          </cell>
          <cell r="E1000" t="str">
            <v>UND</v>
          </cell>
          <cell r="F1000">
            <v>0.8</v>
          </cell>
          <cell r="G1000">
            <v>10606</v>
          </cell>
          <cell r="H1000">
            <v>8485</v>
          </cell>
        </row>
        <row r="1001">
          <cell r="A1001" t="str">
            <v>023.028</v>
          </cell>
          <cell r="B1001" t="str">
            <v>I991</v>
          </cell>
          <cell r="C1001" t="str">
            <v>CUARTON 2"X4"X3M</v>
          </cell>
          <cell r="D1001" t="str">
            <v>Insumo</v>
          </cell>
          <cell r="E1001" t="str">
            <v>UND</v>
          </cell>
          <cell r="F1001">
            <v>1.25</v>
          </cell>
          <cell r="G1001">
            <v>9944</v>
          </cell>
          <cell r="H1001">
            <v>12430</v>
          </cell>
        </row>
        <row r="1003">
          <cell r="A1003" t="str">
            <v>005.010</v>
          </cell>
          <cell r="B1003" t="str">
            <v>-</v>
          </cell>
          <cell r="C1003" t="str">
            <v>SUMINISTRO, TRANSPORTE E INSTALACION PLACA CONTRAPISO CONCRETO 3000 PSI  E=0.07 m ( Sin refuerzo)</v>
          </cell>
          <cell r="D1003" t="str">
            <v>Actividad</v>
          </cell>
          <cell r="E1003" t="str">
            <v>M2</v>
          </cell>
          <cell r="H1003">
            <v>54402</v>
          </cell>
        </row>
        <row r="1004">
          <cell r="A1004" t="str">
            <v>005.010</v>
          </cell>
          <cell r="B1004" t="str">
            <v>AB5</v>
          </cell>
          <cell r="C1004" t="str">
            <v>CONCRETO 3000 psi - 21 Mpa</v>
          </cell>
          <cell r="D1004" t="str">
            <v>Analisis</v>
          </cell>
          <cell r="E1004" t="str">
            <v>M3</v>
          </cell>
          <cell r="F1004">
            <v>7.1999999999999995E-2</v>
          </cell>
          <cell r="G1004">
            <v>421155</v>
          </cell>
          <cell r="H1004">
            <v>30323</v>
          </cell>
        </row>
        <row r="1005">
          <cell r="A1005" t="str">
            <v>005.010</v>
          </cell>
          <cell r="B1005" t="str">
            <v>C36</v>
          </cell>
          <cell r="C1005" t="str">
            <v>CUADRILLA AA TIPO 6 (1 OFICIAL + 6 AYUDANTE) (Albañileria)</v>
          </cell>
          <cell r="D1005" t="str">
            <v>Cuadrilla</v>
          </cell>
          <cell r="E1005" t="str">
            <v>HR</v>
          </cell>
          <cell r="F1005">
            <v>0.3</v>
          </cell>
          <cell r="G1005">
            <v>48852</v>
          </cell>
          <cell r="H1005">
            <v>14656</v>
          </cell>
        </row>
        <row r="1006">
          <cell r="A1006" t="str">
            <v>005.010</v>
          </cell>
          <cell r="B1006" t="str">
            <v>E12</v>
          </cell>
          <cell r="C1006" t="str">
            <v>EQUIPO DE TRANSPORTE</v>
          </cell>
          <cell r="D1006" t="str">
            <v>Equipos</v>
          </cell>
          <cell r="E1006" t="str">
            <v>DIA</v>
          </cell>
          <cell r="F1006">
            <v>5.4999999999999997E-3</v>
          </cell>
          <cell r="G1006">
            <v>131205</v>
          </cell>
          <cell r="H1006">
            <v>722</v>
          </cell>
        </row>
        <row r="1007">
          <cell r="A1007" t="str">
            <v>005.010</v>
          </cell>
          <cell r="B1007" t="str">
            <v>E21</v>
          </cell>
          <cell r="C1007" t="str">
            <v>VIBRADOR A GASOLINA</v>
          </cell>
          <cell r="D1007" t="str">
            <v>Equipos</v>
          </cell>
          <cell r="E1007" t="str">
            <v>DIA</v>
          </cell>
          <cell r="F1007">
            <v>7.0000000000000001E-3</v>
          </cell>
          <cell r="G1007">
            <v>51948</v>
          </cell>
          <cell r="H1007">
            <v>364</v>
          </cell>
        </row>
        <row r="1008">
          <cell r="A1008" t="str">
            <v>005.010</v>
          </cell>
          <cell r="B1008" t="str">
            <v>H2</v>
          </cell>
          <cell r="C1008" t="str">
            <v>EQUIPO BASICO (HERRAMIENTA MENOR)</v>
          </cell>
          <cell r="D1008" t="str">
            <v>Herramienta</v>
          </cell>
          <cell r="E1008" t="str">
            <v>UND</v>
          </cell>
          <cell r="F1008">
            <v>2.1000000000000001E-2</v>
          </cell>
          <cell r="G1008">
            <v>2536</v>
          </cell>
          <cell r="H1008">
            <v>53</v>
          </cell>
        </row>
        <row r="1009">
          <cell r="A1009" t="str">
            <v>005.010</v>
          </cell>
          <cell r="B1009" t="str">
            <v>I1565</v>
          </cell>
          <cell r="C1009" t="str">
            <v>ACARREO INTERNO</v>
          </cell>
          <cell r="D1009" t="str">
            <v>Insumo</v>
          </cell>
          <cell r="E1009" t="str">
            <v>UND</v>
          </cell>
          <cell r="F1009">
            <v>0.7</v>
          </cell>
          <cell r="G1009">
            <v>1327</v>
          </cell>
          <cell r="H1009">
            <v>929</v>
          </cell>
        </row>
        <row r="1010">
          <cell r="A1010" t="str">
            <v>005.010</v>
          </cell>
          <cell r="B1010" t="str">
            <v>I425</v>
          </cell>
          <cell r="C1010" t="str">
            <v>PUNTILLA CON CABEZA 2"</v>
          </cell>
          <cell r="D1010" t="str">
            <v>Insumo</v>
          </cell>
          <cell r="E1010" t="str">
            <v>LB</v>
          </cell>
          <cell r="F1010">
            <v>0.03</v>
          </cell>
          <cell r="G1010">
            <v>3585</v>
          </cell>
          <cell r="H1010">
            <v>108</v>
          </cell>
        </row>
        <row r="1011">
          <cell r="A1011" t="str">
            <v>005.010</v>
          </cell>
          <cell r="B1011" t="str">
            <v>I957</v>
          </cell>
          <cell r="C1011" t="str">
            <v>LISTON 2 X 4</v>
          </cell>
          <cell r="D1011" t="str">
            <v>Insumo</v>
          </cell>
          <cell r="E1011" t="str">
            <v>M</v>
          </cell>
          <cell r="F1011">
            <v>0.84</v>
          </cell>
          <cell r="G1011">
            <v>3244</v>
          </cell>
          <cell r="H1011">
            <v>2725</v>
          </cell>
        </row>
        <row r="1012">
          <cell r="A1012" t="str">
            <v>005.010</v>
          </cell>
          <cell r="B1012" t="str">
            <v>I979</v>
          </cell>
          <cell r="C1012" t="str">
            <v>TABLA CHAPA ORDINARIO 30 CM X 2 CM X 3 M.</v>
          </cell>
          <cell r="D1012" t="str">
            <v>Insumo</v>
          </cell>
          <cell r="E1012" t="str">
            <v>UND</v>
          </cell>
          <cell r="F1012">
            <v>0.33</v>
          </cell>
          <cell r="G1012">
            <v>13702</v>
          </cell>
          <cell r="H1012">
            <v>4522</v>
          </cell>
        </row>
        <row r="1014">
          <cell r="A1014" t="str">
            <v>021.004</v>
          </cell>
          <cell r="B1014" t="str">
            <v>-</v>
          </cell>
          <cell r="C1014" t="str">
            <v>SUMINISTRO, TRANSPORTE E INSTALACION ANDEN CONCRETO 2500 PSI  REFORZADO  E= 0.10M.  ACABADO:  ESCOBIADO</v>
          </cell>
          <cell r="D1014" t="str">
            <v>Actividad</v>
          </cell>
          <cell r="E1014" t="str">
            <v>M2</v>
          </cell>
          <cell r="H1014">
            <v>78559</v>
          </cell>
        </row>
        <row r="1015">
          <cell r="A1015" t="str">
            <v>021.004</v>
          </cell>
          <cell r="B1015" t="str">
            <v>AB4</v>
          </cell>
          <cell r="C1015" t="str">
            <v>CONCRETO 2500 psi - 17.5 Mpa</v>
          </cell>
          <cell r="D1015" t="str">
            <v>Analisis</v>
          </cell>
          <cell r="E1015" t="str">
            <v>M3</v>
          </cell>
          <cell r="F1015">
            <v>0.1</v>
          </cell>
          <cell r="G1015">
            <v>380250</v>
          </cell>
          <cell r="H1015">
            <v>38025</v>
          </cell>
        </row>
        <row r="1016">
          <cell r="A1016" t="str">
            <v>021.004</v>
          </cell>
          <cell r="B1016" t="str">
            <v>C15</v>
          </cell>
          <cell r="C1016" t="str">
            <v>CUADRILLA AA TIPO 3 (1 OFICIAL + 3 AYUDANTE) (Albañileria)</v>
          </cell>
          <cell r="D1016" t="str">
            <v>Cuadrilla</v>
          </cell>
          <cell r="E1016" t="str">
            <v>HR</v>
          </cell>
          <cell r="F1016">
            <v>1</v>
          </cell>
          <cell r="G1016">
            <v>29568</v>
          </cell>
          <cell r="H1016">
            <v>29568</v>
          </cell>
        </row>
        <row r="1017">
          <cell r="A1017" t="str">
            <v>021.004</v>
          </cell>
          <cell r="B1017" t="str">
            <v>E104</v>
          </cell>
          <cell r="C1017" t="str">
            <v>FORMALETA SARDINEL DESDE 0.20 HASTA 0.60 M. DE ALTURA POR 2.00 M. DE LONGITUD</v>
          </cell>
          <cell r="D1017" t="str">
            <v>Equipos</v>
          </cell>
          <cell r="E1017" t="str">
            <v>DIA</v>
          </cell>
          <cell r="F1017">
            <v>1.5</v>
          </cell>
          <cell r="G1017">
            <v>353</v>
          </cell>
          <cell r="H1017">
            <v>530</v>
          </cell>
        </row>
        <row r="1018">
          <cell r="A1018" t="str">
            <v>021.004</v>
          </cell>
          <cell r="B1018" t="str">
            <v>E12</v>
          </cell>
          <cell r="C1018" t="str">
            <v>EQUIPO DE TRANSPORTE</v>
          </cell>
          <cell r="D1018" t="str">
            <v>Equipos</v>
          </cell>
          <cell r="E1018" t="str">
            <v>DIA</v>
          </cell>
          <cell r="F1018">
            <v>6.4999999999999997E-3</v>
          </cell>
          <cell r="G1018">
            <v>131205</v>
          </cell>
          <cell r="H1018">
            <v>853</v>
          </cell>
        </row>
        <row r="1019">
          <cell r="A1019" t="str">
            <v>021.004</v>
          </cell>
          <cell r="B1019" t="str">
            <v>H2</v>
          </cell>
          <cell r="C1019" t="str">
            <v>EQUIPO BASICO (HERRAMIENTA MENOR)</v>
          </cell>
          <cell r="D1019" t="str">
            <v>Herramienta</v>
          </cell>
          <cell r="E1019" t="str">
            <v>UND</v>
          </cell>
          <cell r="F1019">
            <v>0.4</v>
          </cell>
          <cell r="G1019">
            <v>2536</v>
          </cell>
          <cell r="H1019">
            <v>1014</v>
          </cell>
        </row>
        <row r="1020">
          <cell r="A1020" t="str">
            <v>021.004</v>
          </cell>
          <cell r="B1020" t="str">
            <v>I1565</v>
          </cell>
          <cell r="C1020" t="str">
            <v>ACARREO INTERNO</v>
          </cell>
          <cell r="D1020" t="str">
            <v>Insumo</v>
          </cell>
          <cell r="E1020" t="str">
            <v>UND</v>
          </cell>
          <cell r="F1020">
            <v>1.8</v>
          </cell>
          <cell r="G1020">
            <v>1327</v>
          </cell>
          <cell r="H1020">
            <v>2389</v>
          </cell>
        </row>
        <row r="1021">
          <cell r="A1021" t="str">
            <v>021.004</v>
          </cell>
          <cell r="B1021" t="str">
            <v>I423</v>
          </cell>
          <cell r="C1021" t="str">
            <v>POLIETILENO NO. 6</v>
          </cell>
          <cell r="D1021" t="str">
            <v>Insumo</v>
          </cell>
          <cell r="E1021" t="str">
            <v>M2</v>
          </cell>
          <cell r="F1021">
            <v>1</v>
          </cell>
          <cell r="G1021">
            <v>3585</v>
          </cell>
          <cell r="H1021">
            <v>3585</v>
          </cell>
        </row>
        <row r="1022">
          <cell r="A1022" t="str">
            <v>021.004</v>
          </cell>
          <cell r="B1022" t="str">
            <v>I957</v>
          </cell>
          <cell r="C1022" t="str">
            <v>LISTON 2 X 4</v>
          </cell>
          <cell r="D1022" t="str">
            <v>Insumo</v>
          </cell>
          <cell r="E1022" t="str">
            <v>M</v>
          </cell>
          <cell r="F1022">
            <v>0.8</v>
          </cell>
          <cell r="G1022">
            <v>3244</v>
          </cell>
          <cell r="H1022">
            <v>2595</v>
          </cell>
        </row>
        <row r="1024">
          <cell r="A1024" t="str">
            <v>004.013</v>
          </cell>
          <cell r="B1024" t="str">
            <v>-</v>
          </cell>
          <cell r="C1024" t="str">
            <v>SUMINISTRO, TRANSPORTE E INSTALACION AFIRMADO COMPACTADO PARA ESTRUCTURAS</v>
          </cell>
          <cell r="D1024" t="str">
            <v>Actividad</v>
          </cell>
          <cell r="E1024" t="str">
            <v>M3</v>
          </cell>
          <cell r="H1024">
            <v>98786</v>
          </cell>
        </row>
        <row r="1025">
          <cell r="A1025" t="str">
            <v>004.013</v>
          </cell>
          <cell r="B1025" t="str">
            <v>C15</v>
          </cell>
          <cell r="C1025" t="str">
            <v>CUADRILLA AA TIPO 3 (1 OFICIAL + 3 AYUDANTE) (Albañileria)</v>
          </cell>
          <cell r="D1025" t="str">
            <v>Cuadrilla</v>
          </cell>
          <cell r="E1025" t="str">
            <v>HR</v>
          </cell>
          <cell r="F1025">
            <v>0.3</v>
          </cell>
          <cell r="G1025">
            <v>29568</v>
          </cell>
          <cell r="H1025">
            <v>8870</v>
          </cell>
        </row>
        <row r="1026">
          <cell r="A1026" t="str">
            <v>004.013</v>
          </cell>
          <cell r="B1026" t="str">
            <v>E47</v>
          </cell>
          <cell r="C1026" t="str">
            <v>VIBROCOMPACTADOR TIPO RANA</v>
          </cell>
          <cell r="D1026" t="str">
            <v>Equipos</v>
          </cell>
          <cell r="E1026" t="str">
            <v>DIA</v>
          </cell>
          <cell r="F1026">
            <v>0.4</v>
          </cell>
          <cell r="G1026">
            <v>43299</v>
          </cell>
          <cell r="H1026">
            <v>17320</v>
          </cell>
        </row>
        <row r="1027">
          <cell r="A1027" t="str">
            <v>004.013</v>
          </cell>
          <cell r="B1027" t="str">
            <v>H2</v>
          </cell>
          <cell r="C1027" t="str">
            <v>EQUIPO BASICO (HERRAMIENTA MENOR)</v>
          </cell>
          <cell r="D1027" t="str">
            <v>Herramienta</v>
          </cell>
          <cell r="E1027" t="str">
            <v>UND</v>
          </cell>
          <cell r="F1027">
            <v>0.5</v>
          </cell>
          <cell r="G1027">
            <v>2536</v>
          </cell>
          <cell r="H1027">
            <v>1268</v>
          </cell>
        </row>
        <row r="1028">
          <cell r="A1028" t="str">
            <v>004.013</v>
          </cell>
          <cell r="B1028" t="str">
            <v>I1565</v>
          </cell>
          <cell r="C1028" t="str">
            <v>ACARREO INTERNO</v>
          </cell>
          <cell r="D1028" t="str">
            <v>Insumo</v>
          </cell>
          <cell r="E1028" t="str">
            <v>UND</v>
          </cell>
          <cell r="F1028">
            <v>0.6</v>
          </cell>
          <cell r="G1028">
            <v>1327</v>
          </cell>
          <cell r="H1028">
            <v>796</v>
          </cell>
        </row>
        <row r="1029">
          <cell r="A1029" t="str">
            <v>004.013</v>
          </cell>
          <cell r="B1029" t="str">
            <v>I50</v>
          </cell>
          <cell r="C1029" t="str">
            <v>AFIRMADO NORMA INVIAS</v>
          </cell>
          <cell r="D1029" t="str">
            <v>Insumo</v>
          </cell>
          <cell r="E1029" t="str">
            <v>M3</v>
          </cell>
          <cell r="F1029">
            <v>1.4</v>
          </cell>
          <cell r="G1029">
            <v>50380</v>
          </cell>
          <cell r="H1029">
            <v>70532</v>
          </cell>
        </row>
        <row r="1031">
          <cell r="A1031" t="str">
            <v>021.034</v>
          </cell>
          <cell r="B1031" t="str">
            <v>-</v>
          </cell>
          <cell r="C1031" t="str">
            <v>SUMINISTRO, TRANSPORTE E INSTALACION ESCALAS CONCRETO 3000 PSI E= 0.10M.  SOBRE TIERRA ACABADO ESCOBIADO</v>
          </cell>
          <cell r="D1031" t="str">
            <v>Actividad</v>
          </cell>
          <cell r="E1031" t="str">
            <v>M2</v>
          </cell>
          <cell r="H1031">
            <v>113711</v>
          </cell>
        </row>
        <row r="1032">
          <cell r="A1032" t="str">
            <v>021.034</v>
          </cell>
          <cell r="B1032" t="str">
            <v>AB20</v>
          </cell>
          <cell r="C1032" t="str">
            <v>MORTERO 1:3</v>
          </cell>
          <cell r="D1032" t="str">
            <v>Analisis</v>
          </cell>
          <cell r="E1032" t="str">
            <v>M3</v>
          </cell>
          <cell r="F1032">
            <v>1.0999999999999999E-2</v>
          </cell>
          <cell r="G1032">
            <v>449080</v>
          </cell>
          <cell r="H1032">
            <v>4940</v>
          </cell>
        </row>
        <row r="1033">
          <cell r="A1033" t="str">
            <v>021.034</v>
          </cell>
          <cell r="B1033" t="str">
            <v>AB5</v>
          </cell>
          <cell r="C1033" t="str">
            <v>CONCRETO 3000 psi - 21 Mpa</v>
          </cell>
          <cell r="D1033" t="str">
            <v>Analisis</v>
          </cell>
          <cell r="E1033" t="str">
            <v>M3</v>
          </cell>
          <cell r="F1033">
            <v>0.18</v>
          </cell>
          <cell r="G1033">
            <v>421155</v>
          </cell>
          <cell r="H1033">
            <v>75808</v>
          </cell>
        </row>
        <row r="1034">
          <cell r="A1034" t="str">
            <v>021.034</v>
          </cell>
          <cell r="B1034" t="str">
            <v>C15</v>
          </cell>
          <cell r="C1034" t="str">
            <v>CUADRILLA AA TIPO 3 (1 OFICIAL + 3 AYUDANTE) (Albañileria)</v>
          </cell>
          <cell r="D1034" t="str">
            <v>Cuadrilla</v>
          </cell>
          <cell r="E1034" t="str">
            <v>HR</v>
          </cell>
          <cell r="F1034">
            <v>0.65</v>
          </cell>
          <cell r="G1034">
            <v>29568</v>
          </cell>
          <cell r="H1034">
            <v>19219</v>
          </cell>
        </row>
        <row r="1035">
          <cell r="A1035" t="str">
            <v>021.034</v>
          </cell>
          <cell r="B1035" t="str">
            <v>E104</v>
          </cell>
          <cell r="C1035" t="str">
            <v>FORMALETA SARDINEL DESDE 0.20 HASTA 0.60 M. DE ALTURA POR 2.00 M. DE LONGITUD</v>
          </cell>
          <cell r="D1035" t="str">
            <v>Equipos</v>
          </cell>
          <cell r="E1035" t="str">
            <v>DIA</v>
          </cell>
          <cell r="F1035">
            <v>1.5</v>
          </cell>
          <cell r="G1035">
            <v>353</v>
          </cell>
          <cell r="H1035">
            <v>530</v>
          </cell>
        </row>
        <row r="1036">
          <cell r="A1036" t="str">
            <v>021.034</v>
          </cell>
          <cell r="B1036" t="str">
            <v>E12</v>
          </cell>
          <cell r="C1036" t="str">
            <v>EQUIPO DE TRANSPORTE</v>
          </cell>
          <cell r="D1036" t="str">
            <v>Equipos</v>
          </cell>
          <cell r="E1036" t="str">
            <v>DIA</v>
          </cell>
          <cell r="F1036">
            <v>7.7999999999999996E-3</v>
          </cell>
          <cell r="G1036">
            <v>131205</v>
          </cell>
          <cell r="H1036">
            <v>1023</v>
          </cell>
        </row>
        <row r="1037">
          <cell r="A1037" t="str">
            <v>021.034</v>
          </cell>
          <cell r="B1037" t="str">
            <v>E21</v>
          </cell>
          <cell r="C1037" t="str">
            <v>VIBRADOR A GASOLINA</v>
          </cell>
          <cell r="D1037" t="str">
            <v>Equipos</v>
          </cell>
          <cell r="E1037" t="str">
            <v>DIA</v>
          </cell>
          <cell r="F1037">
            <v>3.7999999999999999E-2</v>
          </cell>
          <cell r="G1037">
            <v>51948</v>
          </cell>
          <cell r="H1037">
            <v>1974</v>
          </cell>
        </row>
        <row r="1038">
          <cell r="A1038" t="str">
            <v>021.034</v>
          </cell>
          <cell r="B1038" t="str">
            <v>H2</v>
          </cell>
          <cell r="C1038" t="str">
            <v>EQUIPO BASICO (HERRAMIENTA MENOR)</v>
          </cell>
          <cell r="D1038" t="str">
            <v>Herramienta</v>
          </cell>
          <cell r="E1038" t="str">
            <v>UND</v>
          </cell>
          <cell r="F1038">
            <v>0.65</v>
          </cell>
          <cell r="G1038">
            <v>2536</v>
          </cell>
          <cell r="H1038">
            <v>1648</v>
          </cell>
        </row>
        <row r="1039">
          <cell r="A1039" t="str">
            <v>021.034</v>
          </cell>
          <cell r="B1039" t="str">
            <v>I1565</v>
          </cell>
          <cell r="C1039" t="str">
            <v>ACARREO INTERNO</v>
          </cell>
          <cell r="D1039" t="str">
            <v>Insumo</v>
          </cell>
          <cell r="E1039" t="str">
            <v>UND</v>
          </cell>
          <cell r="F1039">
            <v>1.8</v>
          </cell>
          <cell r="G1039">
            <v>1327</v>
          </cell>
          <cell r="H1039">
            <v>2389</v>
          </cell>
        </row>
        <row r="1040">
          <cell r="A1040" t="str">
            <v>021.034</v>
          </cell>
          <cell r="B1040" t="str">
            <v>I423</v>
          </cell>
          <cell r="C1040" t="str">
            <v>POLIETILENO NO. 6</v>
          </cell>
          <cell r="D1040" t="str">
            <v>Insumo</v>
          </cell>
          <cell r="E1040" t="str">
            <v>M2</v>
          </cell>
          <cell r="F1040">
            <v>1</v>
          </cell>
          <cell r="G1040">
            <v>3585</v>
          </cell>
          <cell r="H1040">
            <v>3585</v>
          </cell>
        </row>
        <row r="1041">
          <cell r="A1041" t="str">
            <v>021.034</v>
          </cell>
          <cell r="B1041" t="str">
            <v>I957</v>
          </cell>
          <cell r="C1041" t="str">
            <v>LISTON 2 X 4</v>
          </cell>
          <cell r="D1041" t="str">
            <v>Insumo</v>
          </cell>
          <cell r="E1041" t="str">
            <v>M</v>
          </cell>
          <cell r="F1041">
            <v>0.8</v>
          </cell>
          <cell r="G1041">
            <v>3244</v>
          </cell>
          <cell r="H1041">
            <v>2595</v>
          </cell>
        </row>
        <row r="1043">
          <cell r="A1043" t="str">
            <v>021.059</v>
          </cell>
          <cell r="B1043" t="str">
            <v>-</v>
          </cell>
          <cell r="C1043" t="str">
            <v>SUMINISTRO, TRANSPORTE E INSTALACION BORDILLO BASE PARA MUROS PREFABRICADOS H= ENTRE 0,15 Y 0,20M Y A= ENTRE 0,13 Y 0,18M</v>
          </cell>
          <cell r="D1043" t="str">
            <v>Actividad</v>
          </cell>
          <cell r="E1043" t="str">
            <v>ML</v>
          </cell>
          <cell r="H1043">
            <v>56516</v>
          </cell>
        </row>
        <row r="1044">
          <cell r="A1044" t="str">
            <v>021.059</v>
          </cell>
          <cell r="B1044" t="str">
            <v>AB5</v>
          </cell>
          <cell r="C1044" t="str">
            <v>CONCRETO 3000 psi - 21 Mpa</v>
          </cell>
          <cell r="D1044" t="str">
            <v>Analisis</v>
          </cell>
          <cell r="E1044" t="str">
            <v>M3</v>
          </cell>
          <cell r="F1044">
            <v>3.5999999999999997E-2</v>
          </cell>
          <cell r="G1044">
            <v>421155</v>
          </cell>
          <cell r="H1044">
            <v>15162</v>
          </cell>
        </row>
        <row r="1045">
          <cell r="A1045" t="str">
            <v>021.059</v>
          </cell>
          <cell r="B1045" t="str">
            <v>C15</v>
          </cell>
          <cell r="C1045" t="str">
            <v>CUADRILLA AA TIPO 3 (1 OFICIAL + 3 AYUDANTE) (Albañileria)</v>
          </cell>
          <cell r="D1045" t="str">
            <v>Cuadrilla</v>
          </cell>
          <cell r="E1045" t="str">
            <v>HR</v>
          </cell>
          <cell r="F1045">
            <v>0.7</v>
          </cell>
          <cell r="G1045">
            <v>29568</v>
          </cell>
          <cell r="H1045">
            <v>20698</v>
          </cell>
        </row>
        <row r="1046">
          <cell r="A1046" t="str">
            <v>021.059</v>
          </cell>
          <cell r="B1046" t="str">
            <v>E12</v>
          </cell>
          <cell r="C1046" t="str">
            <v>EQUIPO DE TRANSPORTE</v>
          </cell>
          <cell r="D1046" t="str">
            <v>Equipos</v>
          </cell>
          <cell r="E1046" t="str">
            <v>DIA</v>
          </cell>
          <cell r="F1046">
            <v>8.9999999999999993E-3</v>
          </cell>
          <cell r="G1046">
            <v>131205</v>
          </cell>
          <cell r="H1046">
            <v>1181</v>
          </cell>
        </row>
        <row r="1047">
          <cell r="A1047" t="str">
            <v>021.059</v>
          </cell>
          <cell r="B1047" t="str">
            <v>E52</v>
          </cell>
          <cell r="C1047" t="str">
            <v>VIBRADOR</v>
          </cell>
          <cell r="D1047" t="str">
            <v>Equipos</v>
          </cell>
          <cell r="E1047" t="str">
            <v>HR</v>
          </cell>
          <cell r="F1047">
            <v>0.5</v>
          </cell>
          <cell r="G1047">
            <v>5905</v>
          </cell>
          <cell r="H1047">
            <v>2953</v>
          </cell>
        </row>
        <row r="1048">
          <cell r="A1048" t="str">
            <v>021.059</v>
          </cell>
          <cell r="B1048" t="str">
            <v>H2</v>
          </cell>
          <cell r="C1048" t="str">
            <v>EQUIPO BASICO (HERRAMIENTA MENOR)</v>
          </cell>
          <cell r="D1048" t="str">
            <v>Herramienta</v>
          </cell>
          <cell r="E1048" t="str">
            <v>UND</v>
          </cell>
          <cell r="F1048">
            <v>0.2</v>
          </cell>
          <cell r="G1048">
            <v>2536</v>
          </cell>
          <cell r="H1048">
            <v>507</v>
          </cell>
        </row>
        <row r="1049">
          <cell r="A1049" t="str">
            <v>021.059</v>
          </cell>
          <cell r="B1049" t="str">
            <v>I1565</v>
          </cell>
          <cell r="C1049" t="str">
            <v>ACARREO INTERNO</v>
          </cell>
          <cell r="D1049" t="str">
            <v>Insumo</v>
          </cell>
          <cell r="E1049" t="str">
            <v>UND</v>
          </cell>
          <cell r="F1049">
            <v>1.2</v>
          </cell>
          <cell r="G1049">
            <v>1327</v>
          </cell>
          <cell r="H1049">
            <v>1592</v>
          </cell>
        </row>
        <row r="1050">
          <cell r="A1050" t="str">
            <v>021.059</v>
          </cell>
          <cell r="B1050" t="str">
            <v>I425</v>
          </cell>
          <cell r="C1050" t="str">
            <v>PUNTILLA CON CABEZA 2"</v>
          </cell>
          <cell r="D1050" t="str">
            <v>Insumo</v>
          </cell>
          <cell r="E1050" t="str">
            <v>LB</v>
          </cell>
          <cell r="F1050">
            <v>0.1</v>
          </cell>
          <cell r="G1050">
            <v>3585</v>
          </cell>
          <cell r="H1050">
            <v>359</v>
          </cell>
        </row>
        <row r="1051">
          <cell r="A1051" t="str">
            <v>021.059</v>
          </cell>
          <cell r="B1051" t="str">
            <v>I957</v>
          </cell>
          <cell r="C1051" t="str">
            <v>LISTON 2 X 4</v>
          </cell>
          <cell r="D1051" t="str">
            <v>Insumo</v>
          </cell>
          <cell r="E1051" t="str">
            <v>M</v>
          </cell>
          <cell r="F1051">
            <v>2.145</v>
          </cell>
          <cell r="G1051">
            <v>3244</v>
          </cell>
          <cell r="H1051">
            <v>6958</v>
          </cell>
        </row>
        <row r="1052">
          <cell r="A1052" t="str">
            <v>021.059</v>
          </cell>
          <cell r="B1052" t="str">
            <v>I990</v>
          </cell>
          <cell r="C1052" t="str">
            <v>TABLA 1"X10"X3M</v>
          </cell>
          <cell r="D1052" t="str">
            <v>Insumo</v>
          </cell>
          <cell r="E1052" t="str">
            <v>UND</v>
          </cell>
          <cell r="F1052">
            <v>0.67</v>
          </cell>
          <cell r="G1052">
            <v>10606</v>
          </cell>
          <cell r="H1052">
            <v>7106</v>
          </cell>
        </row>
        <row r="1054">
          <cell r="A1054" t="str">
            <v>019.017</v>
          </cell>
          <cell r="B1054" t="str">
            <v>-</v>
          </cell>
          <cell r="C1054" t="str">
            <v>SUMINISTRO, TRANSPORTE E INSTALACION DEMARCACION HORIZONTAL DE VIAS PINTURA TIPO TRAFICO</v>
          </cell>
          <cell r="D1054" t="str">
            <v>Actividad</v>
          </cell>
          <cell r="E1054" t="str">
            <v>M2</v>
          </cell>
          <cell r="H1054">
            <v>25554</v>
          </cell>
        </row>
        <row r="1055">
          <cell r="A1055" t="str">
            <v>019.017</v>
          </cell>
          <cell r="B1055" t="str">
            <v>C3</v>
          </cell>
          <cell r="C1055" t="str">
            <v>CUADRILLA CC TIPO 1 (1 OFICIAL + 1 AYUDANTE) (Pintura)</v>
          </cell>
          <cell r="D1055" t="str">
            <v>Cuadrilla</v>
          </cell>
          <cell r="E1055" t="str">
            <v>HR</v>
          </cell>
          <cell r="F1055">
            <v>0.6</v>
          </cell>
          <cell r="G1055">
            <v>19217</v>
          </cell>
          <cell r="H1055">
            <v>11530</v>
          </cell>
        </row>
        <row r="1056">
          <cell r="A1056" t="str">
            <v>019.017</v>
          </cell>
          <cell r="B1056" t="str">
            <v>E12</v>
          </cell>
          <cell r="C1056" t="str">
            <v>EQUIPO DE TRANSPORTE</v>
          </cell>
          <cell r="D1056" t="str">
            <v>Equipos</v>
          </cell>
          <cell r="E1056" t="str">
            <v>DIA</v>
          </cell>
          <cell r="F1056">
            <v>1.7099999999999999E-3</v>
          </cell>
          <cell r="G1056">
            <v>131205</v>
          </cell>
          <cell r="H1056">
            <v>224</v>
          </cell>
        </row>
        <row r="1057">
          <cell r="A1057" t="str">
            <v>019.017</v>
          </cell>
          <cell r="B1057" t="str">
            <v>H2</v>
          </cell>
          <cell r="C1057" t="str">
            <v>EQUIPO BASICO (HERRAMIENTA MENOR)</v>
          </cell>
          <cell r="D1057" t="str">
            <v>Herramienta</v>
          </cell>
          <cell r="E1057" t="str">
            <v>UND</v>
          </cell>
          <cell r="F1057">
            <v>0.6</v>
          </cell>
          <cell r="G1057">
            <v>2536</v>
          </cell>
          <cell r="H1057">
            <v>1522</v>
          </cell>
        </row>
        <row r="1058">
          <cell r="A1058" t="str">
            <v>019.017</v>
          </cell>
          <cell r="B1058" t="str">
            <v>I1015</v>
          </cell>
          <cell r="C1058" t="str">
            <v>PINTURA ACRILICA PARA TRAFICO TIPO PINTUCO (PINTUTRÁFICO) O SIMILAR - COLORES: BLANCO, AMARILLO O NEGRO SEGÚN DISEÑO.</v>
          </cell>
          <cell r="D1058" t="str">
            <v>Insumo</v>
          </cell>
          <cell r="E1058" t="str">
            <v>GAL</v>
          </cell>
          <cell r="F1058">
            <v>0.1</v>
          </cell>
          <cell r="G1058">
            <v>91659</v>
          </cell>
          <cell r="H1058">
            <v>9166</v>
          </cell>
        </row>
        <row r="1059">
          <cell r="A1059" t="str">
            <v>019.017</v>
          </cell>
          <cell r="B1059" t="str">
            <v>I1565</v>
          </cell>
          <cell r="C1059" t="str">
            <v>ACARREO INTERNO</v>
          </cell>
          <cell r="D1059" t="str">
            <v>Insumo</v>
          </cell>
          <cell r="E1059" t="str">
            <v>UND</v>
          </cell>
          <cell r="F1059">
            <v>0.8</v>
          </cell>
          <cell r="G1059">
            <v>1327</v>
          </cell>
          <cell r="H1059">
            <v>1062</v>
          </cell>
        </row>
        <row r="1060">
          <cell r="A1060" t="str">
            <v>019.017</v>
          </cell>
          <cell r="B1060" t="str">
            <v>I495</v>
          </cell>
          <cell r="C1060" t="str">
            <v>MOLDES GUIA METALICOS PINTURA</v>
          </cell>
          <cell r="D1060" t="str">
            <v>Insumo</v>
          </cell>
          <cell r="E1060" t="str">
            <v>M2</v>
          </cell>
          <cell r="F1060">
            <v>1</v>
          </cell>
          <cell r="G1060">
            <v>2050</v>
          </cell>
          <cell r="H1060">
            <v>2050</v>
          </cell>
        </row>
        <row r="1062">
          <cell r="A1062" t="str">
            <v>021.025</v>
          </cell>
          <cell r="B1062" t="str">
            <v>-</v>
          </cell>
          <cell r="C1062" t="str">
            <v>SUMINISTRO, TRANSPORTE E INSTALACION ARBOL DE GRAN PORTE H=1,50M</v>
          </cell>
          <cell r="D1062" t="str">
            <v>Actividad</v>
          </cell>
          <cell r="E1062" t="str">
            <v>UND</v>
          </cell>
          <cell r="H1062">
            <v>207672</v>
          </cell>
        </row>
        <row r="1063">
          <cell r="A1063" t="str">
            <v>021.025</v>
          </cell>
          <cell r="B1063" t="str">
            <v>C1</v>
          </cell>
          <cell r="C1063" t="str">
            <v>CUADRILLA AA TIPO 1 (1 OFICIAL + 1 AYUDANTE) (Albañileria)</v>
          </cell>
          <cell r="D1063" t="str">
            <v>Cuadrilla</v>
          </cell>
          <cell r="E1063" t="str">
            <v>HR</v>
          </cell>
          <cell r="F1063">
            <v>1.7</v>
          </cell>
          <cell r="G1063">
            <v>16712</v>
          </cell>
          <cell r="H1063">
            <v>28410</v>
          </cell>
        </row>
        <row r="1064">
          <cell r="A1064" t="str">
            <v>021.025</v>
          </cell>
          <cell r="B1064" t="str">
            <v>E12</v>
          </cell>
          <cell r="C1064" t="str">
            <v>EQUIPO DE TRANSPORTE</v>
          </cell>
          <cell r="D1064" t="str">
            <v>Equipos</v>
          </cell>
          <cell r="E1064" t="str">
            <v>DIA</v>
          </cell>
          <cell r="F1064">
            <v>0.03</v>
          </cell>
          <cell r="G1064">
            <v>131205</v>
          </cell>
          <cell r="H1064">
            <v>3936</v>
          </cell>
        </row>
        <row r="1065">
          <cell r="A1065" t="str">
            <v>021.025</v>
          </cell>
          <cell r="B1065" t="str">
            <v>H2</v>
          </cell>
          <cell r="C1065" t="str">
            <v>EQUIPO BASICO (HERRAMIENTA MENOR)</v>
          </cell>
          <cell r="D1065" t="str">
            <v>Herramienta</v>
          </cell>
          <cell r="E1065" t="str">
            <v>UND</v>
          </cell>
          <cell r="F1065">
            <v>0.23</v>
          </cell>
          <cell r="G1065">
            <v>2536</v>
          </cell>
          <cell r="H1065">
            <v>583</v>
          </cell>
        </row>
        <row r="1066">
          <cell r="A1066" t="str">
            <v>021.025</v>
          </cell>
          <cell r="B1066" t="str">
            <v>I1565</v>
          </cell>
          <cell r="C1066" t="str">
            <v>ACARREO INTERNO</v>
          </cell>
          <cell r="D1066" t="str">
            <v>Insumo</v>
          </cell>
          <cell r="E1066" t="str">
            <v>UND</v>
          </cell>
          <cell r="F1066">
            <v>1.8</v>
          </cell>
          <cell r="G1066">
            <v>1327</v>
          </cell>
          <cell r="H1066">
            <v>2389</v>
          </cell>
        </row>
        <row r="1067">
          <cell r="A1067" t="str">
            <v>021.025</v>
          </cell>
          <cell r="B1067" t="str">
            <v>I384</v>
          </cell>
          <cell r="C1067" t="str">
            <v>ARBOL DE GRAN PORTE</v>
          </cell>
          <cell r="D1067" t="str">
            <v>Insumo</v>
          </cell>
          <cell r="E1067" t="str">
            <v>UND</v>
          </cell>
          <cell r="F1067">
            <v>1</v>
          </cell>
          <cell r="G1067">
            <v>172354</v>
          </cell>
          <cell r="H1067">
            <v>172354</v>
          </cell>
        </row>
        <row r="1070">
          <cell r="A1070" t="str">
            <v>008</v>
          </cell>
          <cell r="C1070" t="str">
            <v>OBRAS ELECTRICAS</v>
          </cell>
          <cell r="D1070" t="str">
            <v>Capitulo</v>
          </cell>
        </row>
        <row r="1072">
          <cell r="A1072" t="str">
            <v>015.200</v>
          </cell>
          <cell r="B1072" t="str">
            <v>-</v>
          </cell>
          <cell r="C1072" t="str">
            <v>SUMINISTRO, TRANSPORTE E INSTALACIÓN LAMPARA HERMETICA LED 2 X 18W 6500 K Ó SIMILAR (INCLUYE ACCESORIOS DE FIJACIÓN E INSTALACIÓN)</v>
          </cell>
          <cell r="D1072" t="str">
            <v>Actividad</v>
          </cell>
          <cell r="E1072" t="str">
            <v>UND</v>
          </cell>
          <cell r="H1072">
            <v>122200</v>
          </cell>
        </row>
        <row r="1073">
          <cell r="A1073" t="str">
            <v>015.200</v>
          </cell>
          <cell r="B1073" t="str">
            <v>C13</v>
          </cell>
          <cell r="C1073" t="str">
            <v>CUADRILLA FF TIPO 2 (1 OFICIAL + 2 AYUDANTE) (Electricas)</v>
          </cell>
          <cell r="D1073" t="str">
            <v>Cuadrilla</v>
          </cell>
          <cell r="E1073" t="str">
            <v>HR</v>
          </cell>
          <cell r="F1073">
            <v>0.5</v>
          </cell>
          <cell r="G1073">
            <v>33348</v>
          </cell>
          <cell r="H1073">
            <v>16674</v>
          </cell>
        </row>
        <row r="1074">
          <cell r="A1074" t="str">
            <v>015.200</v>
          </cell>
          <cell r="B1074" t="str">
            <v>E1</v>
          </cell>
          <cell r="C1074" t="str">
            <v>ANDAMIO METALICO CERTIFICADO, INCLUYE ESCALERILLA CON BARANDAS Y PLATAFORMAS DE TRABAJO</v>
          </cell>
          <cell r="D1074" t="str">
            <v>Equipos</v>
          </cell>
          <cell r="E1074" t="str">
            <v>UND</v>
          </cell>
          <cell r="F1074">
            <v>0.15</v>
          </cell>
          <cell r="G1074">
            <v>7257</v>
          </cell>
          <cell r="H1074">
            <v>1089</v>
          </cell>
        </row>
        <row r="1075">
          <cell r="A1075" t="str">
            <v>015.200</v>
          </cell>
          <cell r="B1075" t="str">
            <v>E12</v>
          </cell>
          <cell r="C1075" t="str">
            <v>EQUIPO DE TRANSPORTE</v>
          </cell>
          <cell r="D1075" t="str">
            <v>Equipos</v>
          </cell>
          <cell r="E1075" t="str">
            <v>DIA</v>
          </cell>
          <cell r="F1075">
            <v>3.04E-2</v>
          </cell>
          <cell r="G1075">
            <v>131205</v>
          </cell>
          <cell r="H1075">
            <v>3989</v>
          </cell>
        </row>
        <row r="1076">
          <cell r="A1076" t="str">
            <v>015.200</v>
          </cell>
          <cell r="B1076" t="str">
            <v>H2</v>
          </cell>
          <cell r="C1076" t="str">
            <v>EQUIPO BASICO (HERRAMIENTA MENOR)</v>
          </cell>
          <cell r="D1076" t="str">
            <v>Herramienta</v>
          </cell>
          <cell r="E1076" t="str">
            <v>UND</v>
          </cell>
          <cell r="F1076">
            <v>0.7</v>
          </cell>
          <cell r="G1076">
            <v>2536</v>
          </cell>
          <cell r="H1076">
            <v>1775</v>
          </cell>
        </row>
        <row r="1077">
          <cell r="A1077" t="str">
            <v>015.200</v>
          </cell>
          <cell r="B1077" t="str">
            <v>I1110</v>
          </cell>
          <cell r="C1077" t="str">
            <v>ACCESORIOS DE FIJACION</v>
          </cell>
          <cell r="D1077" t="str">
            <v>Insumo</v>
          </cell>
          <cell r="E1077" t="str">
            <v>UND</v>
          </cell>
          <cell r="F1077">
            <v>4</v>
          </cell>
          <cell r="G1077">
            <v>1792</v>
          </cell>
          <cell r="H1077">
            <v>7168</v>
          </cell>
        </row>
        <row r="1078">
          <cell r="A1078" t="str">
            <v>015.200</v>
          </cell>
          <cell r="B1078" t="str">
            <v>I1565</v>
          </cell>
          <cell r="C1078" t="str">
            <v>ACARREO INTERNO</v>
          </cell>
          <cell r="D1078" t="str">
            <v>Insumo</v>
          </cell>
          <cell r="E1078" t="str">
            <v>UND</v>
          </cell>
          <cell r="F1078">
            <v>0.79</v>
          </cell>
          <cell r="G1078">
            <v>1327</v>
          </cell>
          <cell r="H1078">
            <v>1048</v>
          </cell>
        </row>
        <row r="1079">
          <cell r="A1079" t="str">
            <v>015.200</v>
          </cell>
          <cell r="B1079" t="str">
            <v>I1880</v>
          </cell>
          <cell r="C1079" t="str">
            <v>LAMPARA HERMETICA LED 2X18 TUBO LED 6500 K O SIMILAR</v>
          </cell>
          <cell r="D1079" t="str">
            <v>Insumo</v>
          </cell>
          <cell r="E1079" t="str">
            <v>UND</v>
          </cell>
          <cell r="F1079">
            <v>1</v>
          </cell>
          <cell r="G1079">
            <v>90457</v>
          </cell>
          <cell r="H1079">
            <v>90457</v>
          </cell>
        </row>
        <row r="1081">
          <cell r="A1081" t="str">
            <v>015.201</v>
          </cell>
          <cell r="B1081" t="str">
            <v>-</v>
          </cell>
          <cell r="C1081" t="str">
            <v>SUMINISTRO, TRANSPORTE E INSTALACION SALIDA ILUMINACION EN TUBERIA CONDUIT EMT 3/4", ALAMBRE No 12 AWG HFFR LS</v>
          </cell>
          <cell r="D1081" t="str">
            <v>Actividad</v>
          </cell>
          <cell r="E1081" t="str">
            <v>UND</v>
          </cell>
          <cell r="H1081">
            <v>106794</v>
          </cell>
        </row>
        <row r="1082">
          <cell r="A1082" t="str">
            <v>015.201</v>
          </cell>
          <cell r="B1082" t="str">
            <v>C13</v>
          </cell>
          <cell r="C1082" t="str">
            <v>CUADRILLA FF TIPO 2 (1 OFICIAL + 2 AYUDANTE) (Electricas)</v>
          </cell>
          <cell r="D1082" t="str">
            <v>Cuadrilla</v>
          </cell>
          <cell r="E1082" t="str">
            <v>HR</v>
          </cell>
          <cell r="F1082">
            <v>1</v>
          </cell>
          <cell r="G1082">
            <v>33348</v>
          </cell>
          <cell r="H1082">
            <v>33348</v>
          </cell>
        </row>
        <row r="1083">
          <cell r="A1083" t="str">
            <v>015.201</v>
          </cell>
          <cell r="B1083" t="str">
            <v>E12</v>
          </cell>
          <cell r="C1083" t="str">
            <v>EQUIPO DE TRANSPORTE</v>
          </cell>
          <cell r="D1083" t="str">
            <v>Equipos</v>
          </cell>
          <cell r="E1083" t="str">
            <v>DIA</v>
          </cell>
          <cell r="F1083">
            <v>9.5999999999999992E-3</v>
          </cell>
          <cell r="G1083">
            <v>131205</v>
          </cell>
          <cell r="H1083">
            <v>1260</v>
          </cell>
        </row>
        <row r="1084">
          <cell r="A1084" t="str">
            <v>015.201</v>
          </cell>
          <cell r="B1084" t="str">
            <v>H2</v>
          </cell>
          <cell r="C1084" t="str">
            <v>EQUIPO BASICO (HERRAMIENTA MENOR)</v>
          </cell>
          <cell r="D1084" t="str">
            <v>Herramienta</v>
          </cell>
          <cell r="E1084" t="str">
            <v>UND</v>
          </cell>
          <cell r="F1084">
            <v>0.5</v>
          </cell>
          <cell r="G1084">
            <v>2536</v>
          </cell>
          <cell r="H1084">
            <v>1268</v>
          </cell>
        </row>
        <row r="1085">
          <cell r="A1085" t="str">
            <v>015.201</v>
          </cell>
          <cell r="B1085" t="str">
            <v>I1116</v>
          </cell>
          <cell r="C1085" t="str">
            <v>ACCESORIOS FIJACION TUBERIA EMT 3/4" (ABRAZADERA, ALAMBRE)</v>
          </cell>
          <cell r="D1085" t="str">
            <v>Insumo</v>
          </cell>
          <cell r="E1085" t="str">
            <v>UND</v>
          </cell>
          <cell r="F1085">
            <v>2</v>
          </cell>
          <cell r="G1085">
            <v>2152</v>
          </cell>
          <cell r="H1085">
            <v>4304</v>
          </cell>
        </row>
        <row r="1086">
          <cell r="A1086" t="str">
            <v>015.201</v>
          </cell>
          <cell r="B1086" t="str">
            <v>I1129</v>
          </cell>
          <cell r="C1086" t="str">
            <v>ACCESORIOS TUBERIA EMT 3/4" (UNION Y CURVA)</v>
          </cell>
          <cell r="D1086" t="str">
            <v>Insumo</v>
          </cell>
          <cell r="E1086" t="str">
            <v>UND</v>
          </cell>
          <cell r="F1086">
            <v>2</v>
          </cell>
          <cell r="G1086">
            <v>4524</v>
          </cell>
          <cell r="H1086">
            <v>9048</v>
          </cell>
        </row>
        <row r="1087">
          <cell r="A1087" t="str">
            <v>015.201</v>
          </cell>
          <cell r="B1087" t="str">
            <v>I1747</v>
          </cell>
          <cell r="C1087" t="str">
            <v>SUMINISTRO DE ALAMBRE  12AWG HFFR LS 600V 75º CT</v>
          </cell>
          <cell r="D1087" t="str">
            <v>Insumo</v>
          </cell>
          <cell r="E1087" t="str">
            <v>ML</v>
          </cell>
          <cell r="F1087">
            <v>9</v>
          </cell>
          <cell r="G1087">
            <v>1589</v>
          </cell>
          <cell r="H1087">
            <v>14301</v>
          </cell>
        </row>
        <row r="1088">
          <cell r="A1088" t="str">
            <v>015.201</v>
          </cell>
          <cell r="B1088" t="str">
            <v>I1186</v>
          </cell>
          <cell r="C1088" t="str">
            <v>CABLE DE COBRE ENCAUCHETADO 3 X 16 THHN</v>
          </cell>
          <cell r="D1088" t="str">
            <v>Insumo</v>
          </cell>
          <cell r="E1088" t="str">
            <v>M</v>
          </cell>
          <cell r="F1088">
            <v>1</v>
          </cell>
          <cell r="G1088">
            <v>3597</v>
          </cell>
          <cell r="H1088">
            <v>3597</v>
          </cell>
        </row>
        <row r="1089">
          <cell r="A1089" t="str">
            <v>015.201</v>
          </cell>
          <cell r="B1089" t="str">
            <v>I1227</v>
          </cell>
          <cell r="C1089" t="str">
            <v>CONDULETA EN T Ó L 3/4" NPT</v>
          </cell>
          <cell r="D1089" t="str">
            <v>Insumo</v>
          </cell>
          <cell r="E1089" t="str">
            <v>UND</v>
          </cell>
          <cell r="F1089">
            <v>1</v>
          </cell>
          <cell r="G1089">
            <v>11336</v>
          </cell>
          <cell r="H1089">
            <v>11336</v>
          </cell>
        </row>
        <row r="1090">
          <cell r="A1090" t="str">
            <v>015.201</v>
          </cell>
          <cell r="B1090" t="str">
            <v>I1375</v>
          </cell>
          <cell r="C1090" t="str">
            <v>PRENSA ESTOPA ALUMINIO 3/4" NPT</v>
          </cell>
          <cell r="D1090" t="str">
            <v>Insumo</v>
          </cell>
          <cell r="E1090" t="str">
            <v>UND</v>
          </cell>
          <cell r="F1090">
            <v>1</v>
          </cell>
          <cell r="G1090">
            <v>6453</v>
          </cell>
          <cell r="H1090">
            <v>6453</v>
          </cell>
        </row>
        <row r="1091">
          <cell r="A1091" t="str">
            <v>015.201</v>
          </cell>
          <cell r="B1091" t="str">
            <v>I1461</v>
          </cell>
          <cell r="C1091" t="str">
            <v xml:space="preserve">TUBO CONDUIT GALVANIZADA EMT 3/4" </v>
          </cell>
          <cell r="D1091" t="str">
            <v>Insumo</v>
          </cell>
          <cell r="E1091" t="str">
            <v>M</v>
          </cell>
          <cell r="F1091">
            <v>3</v>
          </cell>
          <cell r="G1091">
            <v>6364</v>
          </cell>
          <cell r="H1091">
            <v>19092</v>
          </cell>
        </row>
        <row r="1092">
          <cell r="A1092" t="str">
            <v>015.201</v>
          </cell>
          <cell r="B1092" t="str">
            <v>I1565</v>
          </cell>
          <cell r="C1092" t="str">
            <v>ACARREO INTERNO</v>
          </cell>
          <cell r="D1092" t="str">
            <v>Insumo</v>
          </cell>
          <cell r="E1092" t="str">
            <v>UND</v>
          </cell>
          <cell r="F1092">
            <v>2.1</v>
          </cell>
          <cell r="G1092">
            <v>1327</v>
          </cell>
          <cell r="H1092">
            <v>2787</v>
          </cell>
        </row>
        <row r="1094">
          <cell r="A1094" t="str">
            <v>015.202</v>
          </cell>
          <cell r="B1094" t="str">
            <v>-</v>
          </cell>
          <cell r="C1094" t="str">
            <v>SUMINISTRO, TRANSPORTE E INSTALACION SALIDA INTERRUPTOR SENCILLO EN TUBERIA CONDUIT EMT 3/4", ALAMBRE No 12 AWG HFFR LS</v>
          </cell>
          <cell r="D1094" t="str">
            <v>Actividad</v>
          </cell>
          <cell r="E1094" t="str">
            <v>UND</v>
          </cell>
          <cell r="H1094">
            <v>113697</v>
          </cell>
        </row>
        <row r="1095">
          <cell r="A1095" t="str">
            <v>015.202</v>
          </cell>
          <cell r="B1095" t="str">
            <v>C13</v>
          </cell>
          <cell r="C1095" t="str">
            <v>CUADRILLA FF TIPO 2 (1 OFICIAL + 2 AYUDANTE) (Electricas)</v>
          </cell>
          <cell r="D1095" t="str">
            <v>Cuadrilla</v>
          </cell>
          <cell r="E1095" t="str">
            <v>HR</v>
          </cell>
          <cell r="F1095">
            <v>1</v>
          </cell>
          <cell r="G1095">
            <v>33348</v>
          </cell>
          <cell r="H1095">
            <v>33348</v>
          </cell>
        </row>
        <row r="1096">
          <cell r="A1096" t="str">
            <v>015.202</v>
          </cell>
          <cell r="B1096" t="str">
            <v>E12</v>
          </cell>
          <cell r="C1096" t="str">
            <v>EQUIPO DE TRANSPORTE</v>
          </cell>
          <cell r="D1096" t="str">
            <v>Equipos</v>
          </cell>
          <cell r="E1096" t="str">
            <v>DIA</v>
          </cell>
          <cell r="F1096">
            <v>1.03E-2</v>
          </cell>
          <cell r="G1096">
            <v>131205</v>
          </cell>
          <cell r="H1096">
            <v>1351</v>
          </cell>
        </row>
        <row r="1097">
          <cell r="A1097" t="str">
            <v>015.202</v>
          </cell>
          <cell r="B1097" t="str">
            <v>H2</v>
          </cell>
          <cell r="C1097" t="str">
            <v>EQUIPO BASICO (HERRAMIENTA MENOR)</v>
          </cell>
          <cell r="D1097" t="str">
            <v>Herramienta</v>
          </cell>
          <cell r="E1097" t="str">
            <v>UND</v>
          </cell>
          <cell r="F1097">
            <v>0.5</v>
          </cell>
          <cell r="G1097">
            <v>2536</v>
          </cell>
          <cell r="H1097">
            <v>1268</v>
          </cell>
        </row>
        <row r="1098">
          <cell r="A1098" t="str">
            <v>015.202</v>
          </cell>
          <cell r="B1098" t="str">
            <v>I1116</v>
          </cell>
          <cell r="C1098" t="str">
            <v>ACCESORIOS FIJACION TUBERIA EMT 3/4" (ABRAZADERA, ALAMBRE)</v>
          </cell>
          <cell r="D1098" t="str">
            <v>Insumo</v>
          </cell>
          <cell r="E1098" t="str">
            <v>UND</v>
          </cell>
          <cell r="F1098">
            <v>2</v>
          </cell>
          <cell r="G1098">
            <v>2152</v>
          </cell>
          <cell r="H1098">
            <v>4304</v>
          </cell>
        </row>
        <row r="1099">
          <cell r="A1099" t="str">
            <v>015.202</v>
          </cell>
          <cell r="B1099" t="str">
            <v>I1129</v>
          </cell>
          <cell r="C1099" t="str">
            <v>ACCESORIOS TUBERIA EMT 3/4" (UNION Y CURVA)</v>
          </cell>
          <cell r="D1099" t="str">
            <v>Insumo</v>
          </cell>
          <cell r="E1099" t="str">
            <v>UND</v>
          </cell>
          <cell r="F1099">
            <v>2</v>
          </cell>
          <cell r="G1099">
            <v>4524</v>
          </cell>
          <cell r="H1099">
            <v>9048</v>
          </cell>
        </row>
        <row r="1100">
          <cell r="A1100" t="str">
            <v>015.202</v>
          </cell>
          <cell r="B1100" t="str">
            <v>I1747</v>
          </cell>
          <cell r="C1100" t="str">
            <v>SUMINISTRO DE ALAMBRE  12AWG HFFR LS 600V 75º CT</v>
          </cell>
          <cell r="D1100" t="str">
            <v>Insumo</v>
          </cell>
          <cell r="E1100" t="str">
            <v>ML</v>
          </cell>
          <cell r="F1100">
            <v>15</v>
          </cell>
          <cell r="G1100">
            <v>1589</v>
          </cell>
          <cell r="H1100">
            <v>23835</v>
          </cell>
        </row>
        <row r="1101">
          <cell r="A1101" t="str">
            <v>015.202</v>
          </cell>
          <cell r="B1101" t="str">
            <v>I1206</v>
          </cell>
          <cell r="C1101" t="str">
            <v xml:space="preserve">CAJA METALICA GALVANIZADA (REF: 5800) </v>
          </cell>
          <cell r="D1101" t="str">
            <v>Insumo</v>
          </cell>
          <cell r="E1101" t="str">
            <v>UND</v>
          </cell>
          <cell r="F1101">
            <v>1</v>
          </cell>
          <cell r="G1101">
            <v>1871</v>
          </cell>
          <cell r="H1101">
            <v>1871</v>
          </cell>
        </row>
        <row r="1102">
          <cell r="A1102" t="str">
            <v>015.202</v>
          </cell>
          <cell r="B1102" t="str">
            <v>I1333</v>
          </cell>
          <cell r="C1102" t="str">
            <v xml:space="preserve">INTERRUPTOR SENCILLO </v>
          </cell>
          <cell r="D1102" t="str">
            <v>Insumo</v>
          </cell>
          <cell r="E1102" t="str">
            <v>HR</v>
          </cell>
          <cell r="F1102">
            <v>1</v>
          </cell>
          <cell r="G1102">
            <v>4065</v>
          </cell>
          <cell r="H1102">
            <v>4065</v>
          </cell>
        </row>
        <row r="1103">
          <cell r="A1103" t="str">
            <v>015.202</v>
          </cell>
          <cell r="B1103" t="str">
            <v>I1461</v>
          </cell>
          <cell r="C1103" t="str">
            <v xml:space="preserve">TUBO CONDUIT GALVANIZADA EMT 3/4" </v>
          </cell>
          <cell r="D1103" t="str">
            <v>Insumo</v>
          </cell>
          <cell r="E1103" t="str">
            <v>M</v>
          </cell>
          <cell r="F1103">
            <v>5</v>
          </cell>
          <cell r="G1103">
            <v>6364</v>
          </cell>
          <cell r="H1103">
            <v>31820</v>
          </cell>
        </row>
        <row r="1104">
          <cell r="A1104" t="str">
            <v>015.202</v>
          </cell>
          <cell r="B1104" t="str">
            <v>I1565</v>
          </cell>
          <cell r="C1104" t="str">
            <v>ACARREO INTERNO</v>
          </cell>
          <cell r="D1104" t="str">
            <v>Insumo</v>
          </cell>
          <cell r="E1104" t="str">
            <v>UND</v>
          </cell>
          <cell r="F1104">
            <v>2.1</v>
          </cell>
          <cell r="G1104">
            <v>1327</v>
          </cell>
          <cell r="H1104">
            <v>2787</v>
          </cell>
        </row>
        <row r="1106">
          <cell r="A1106" t="str">
            <v>015.203</v>
          </cell>
          <cell r="B1106" t="str">
            <v>-</v>
          </cell>
          <cell r="C1106" t="str">
            <v>SUMINISTRO, TRANSPORTE E INSTALACION SALIDA INTERRUPTOR DOBLE EN TUBERIA CONDUIT EMT 3/4", ALAMBRE No 12 AWG HFFR LS</v>
          </cell>
          <cell r="D1106" t="str">
            <v>Actividad</v>
          </cell>
          <cell r="E1106" t="str">
            <v>UND</v>
          </cell>
          <cell r="H1106">
            <v>123429</v>
          </cell>
        </row>
        <row r="1107">
          <cell r="A1107" t="str">
            <v>015.203</v>
          </cell>
          <cell r="B1107" t="str">
            <v>C13</v>
          </cell>
          <cell r="C1107" t="str">
            <v>CUADRILLA FF TIPO 2 (1 OFICIAL + 2 AYUDANTE) (Electricas)</v>
          </cell>
          <cell r="D1107" t="str">
            <v>Cuadrilla</v>
          </cell>
          <cell r="E1107" t="str">
            <v>HR</v>
          </cell>
          <cell r="F1107">
            <v>1</v>
          </cell>
          <cell r="G1107">
            <v>33348</v>
          </cell>
          <cell r="H1107">
            <v>33348</v>
          </cell>
        </row>
        <row r="1108">
          <cell r="A1108" t="str">
            <v>015.203</v>
          </cell>
          <cell r="B1108" t="str">
            <v>E12</v>
          </cell>
          <cell r="C1108" t="str">
            <v>EQUIPO DE TRANSPORTE</v>
          </cell>
          <cell r="D1108" t="str">
            <v>Equipos</v>
          </cell>
          <cell r="E1108" t="str">
            <v>DIA</v>
          </cell>
          <cell r="F1108">
            <v>1.14E-2</v>
          </cell>
          <cell r="G1108">
            <v>131205</v>
          </cell>
          <cell r="H1108">
            <v>1496</v>
          </cell>
        </row>
        <row r="1109">
          <cell r="A1109" t="str">
            <v>015.203</v>
          </cell>
          <cell r="B1109" t="str">
            <v>H2</v>
          </cell>
          <cell r="C1109" t="str">
            <v>EQUIPO BASICO (HERRAMIENTA MENOR)</v>
          </cell>
          <cell r="D1109" t="str">
            <v>Herramienta</v>
          </cell>
          <cell r="E1109" t="str">
            <v>UND</v>
          </cell>
          <cell r="F1109">
            <v>0.5</v>
          </cell>
          <cell r="G1109">
            <v>2536</v>
          </cell>
          <cell r="H1109">
            <v>1268</v>
          </cell>
        </row>
        <row r="1110">
          <cell r="A1110" t="str">
            <v>015.203</v>
          </cell>
          <cell r="B1110" t="str">
            <v>I1116</v>
          </cell>
          <cell r="C1110" t="str">
            <v>ACCESORIOS FIJACION TUBERIA EMT 3/4" (ABRAZADERA, ALAMBRE)</v>
          </cell>
          <cell r="D1110" t="str">
            <v>Insumo</v>
          </cell>
          <cell r="E1110" t="str">
            <v>UND</v>
          </cell>
          <cell r="F1110">
            <v>2</v>
          </cell>
          <cell r="G1110">
            <v>2152</v>
          </cell>
          <cell r="H1110">
            <v>4304</v>
          </cell>
        </row>
        <row r="1111">
          <cell r="A1111" t="str">
            <v>015.203</v>
          </cell>
          <cell r="B1111" t="str">
            <v>I1129</v>
          </cell>
          <cell r="C1111" t="str">
            <v>ACCESORIOS TUBERIA EMT 3/4" (UNION Y CURVA)</v>
          </cell>
          <cell r="D1111" t="str">
            <v>Insumo</v>
          </cell>
          <cell r="E1111" t="str">
            <v>UND</v>
          </cell>
          <cell r="F1111">
            <v>2</v>
          </cell>
          <cell r="G1111">
            <v>4524</v>
          </cell>
          <cell r="H1111">
            <v>9048</v>
          </cell>
        </row>
        <row r="1112">
          <cell r="A1112" t="str">
            <v>015.203</v>
          </cell>
          <cell r="B1112" t="str">
            <v>I1747</v>
          </cell>
          <cell r="C1112" t="str">
            <v>SUMINISTRO DE ALAMBRE  12AWG HFFR LS 600V 75º CT</v>
          </cell>
          <cell r="D1112" t="str">
            <v>Insumo</v>
          </cell>
          <cell r="E1112" t="str">
            <v>ML</v>
          </cell>
          <cell r="F1112">
            <v>20</v>
          </cell>
          <cell r="G1112">
            <v>1589</v>
          </cell>
          <cell r="H1112">
            <v>31780</v>
          </cell>
        </row>
        <row r="1113">
          <cell r="A1113" t="str">
            <v>015.203</v>
          </cell>
          <cell r="B1113" t="str">
            <v>I1206</v>
          </cell>
          <cell r="C1113" t="str">
            <v xml:space="preserve">CAJA METALICA GALVANIZADA (REF: 5800) </v>
          </cell>
          <cell r="D1113" t="str">
            <v>Insumo</v>
          </cell>
          <cell r="E1113" t="str">
            <v>UND</v>
          </cell>
          <cell r="F1113">
            <v>1</v>
          </cell>
          <cell r="G1113">
            <v>1871</v>
          </cell>
          <cell r="H1113">
            <v>1871</v>
          </cell>
        </row>
        <row r="1114">
          <cell r="A1114" t="str">
            <v>015.203</v>
          </cell>
          <cell r="B1114" t="str">
            <v>I1290</v>
          </cell>
          <cell r="C1114" t="str">
            <v>INTERRUPTOR DOBLE</v>
          </cell>
          <cell r="D1114" t="str">
            <v>Insumo</v>
          </cell>
          <cell r="E1114" t="str">
            <v>UND</v>
          </cell>
          <cell r="F1114">
            <v>1</v>
          </cell>
          <cell r="G1114">
            <v>5707</v>
          </cell>
          <cell r="H1114">
            <v>5707</v>
          </cell>
        </row>
        <row r="1115">
          <cell r="A1115" t="str">
            <v>015.203</v>
          </cell>
          <cell r="B1115" t="str">
            <v>I1461</v>
          </cell>
          <cell r="C1115" t="str">
            <v xml:space="preserve">TUBO CONDUIT GALVANIZADA EMT 3/4" </v>
          </cell>
          <cell r="D1115" t="str">
            <v>Insumo</v>
          </cell>
          <cell r="E1115" t="str">
            <v>M</v>
          </cell>
          <cell r="F1115">
            <v>5</v>
          </cell>
          <cell r="G1115">
            <v>6364</v>
          </cell>
          <cell r="H1115">
            <v>31820</v>
          </cell>
        </row>
        <row r="1116">
          <cell r="A1116" t="str">
            <v>015.203</v>
          </cell>
          <cell r="B1116" t="str">
            <v>I1565</v>
          </cell>
          <cell r="C1116" t="str">
            <v>ACARREO INTERNO</v>
          </cell>
          <cell r="D1116" t="str">
            <v>Insumo</v>
          </cell>
          <cell r="E1116" t="str">
            <v>UND</v>
          </cell>
          <cell r="F1116">
            <v>2.1</v>
          </cell>
          <cell r="G1116">
            <v>1327</v>
          </cell>
          <cell r="H1116">
            <v>2787</v>
          </cell>
        </row>
        <row r="1118">
          <cell r="A1118" t="str">
            <v>015.204</v>
          </cell>
          <cell r="B1118" t="str">
            <v>-</v>
          </cell>
          <cell r="C1118" t="str">
            <v>SUMINISTRO, TRANSPORTE E INSTALACION LUMINARIA PANEL LED DE INCRUSTAR 40W 120X30CMS</v>
          </cell>
          <cell r="D1118" t="str">
            <v>Actividad</v>
          </cell>
          <cell r="E1118" t="str">
            <v>UND</v>
          </cell>
          <cell r="H1118">
            <v>184551</v>
          </cell>
        </row>
        <row r="1119">
          <cell r="A1119" t="str">
            <v>015.204</v>
          </cell>
          <cell r="B1119" t="str">
            <v>C13</v>
          </cell>
          <cell r="C1119" t="str">
            <v>CUADRILLA FF TIPO 2 (1 OFICIAL + 2 AYUDANTE) (Electricas)</v>
          </cell>
          <cell r="D1119" t="str">
            <v>Cuadrilla</v>
          </cell>
          <cell r="E1119" t="str">
            <v>HR</v>
          </cell>
          <cell r="F1119">
            <v>0.8</v>
          </cell>
          <cell r="G1119">
            <v>33348</v>
          </cell>
          <cell r="H1119">
            <v>26678</v>
          </cell>
        </row>
        <row r="1120">
          <cell r="A1120" t="str">
            <v>015.204</v>
          </cell>
          <cell r="B1120" t="str">
            <v>E1</v>
          </cell>
          <cell r="C1120" t="str">
            <v>ANDAMIO METALICO CERTIFICADO, INCLUYE ESCALERILLA CON BARANDAS Y PLATAFORMAS DE TRABAJO</v>
          </cell>
          <cell r="D1120" t="str">
            <v>Equipos</v>
          </cell>
          <cell r="E1120" t="str">
            <v>UND</v>
          </cell>
          <cell r="F1120">
            <v>0.4</v>
          </cell>
          <cell r="G1120">
            <v>7257</v>
          </cell>
          <cell r="H1120">
            <v>2903</v>
          </cell>
        </row>
        <row r="1121">
          <cell r="A1121" t="str">
            <v>015.204</v>
          </cell>
          <cell r="B1121" t="str">
            <v>E12</v>
          </cell>
          <cell r="C1121" t="str">
            <v>EQUIPO DE TRANSPORTE</v>
          </cell>
          <cell r="D1121" t="str">
            <v>Equipos</v>
          </cell>
          <cell r="E1121" t="str">
            <v>DIA</v>
          </cell>
          <cell r="F1121">
            <v>0.03</v>
          </cell>
          <cell r="G1121">
            <v>131205</v>
          </cell>
          <cell r="H1121">
            <v>3936</v>
          </cell>
        </row>
        <row r="1122">
          <cell r="A1122" t="str">
            <v>015.204</v>
          </cell>
          <cell r="B1122" t="str">
            <v>H2</v>
          </cell>
          <cell r="C1122" t="str">
            <v>EQUIPO BASICO (HERRAMIENTA MENOR)</v>
          </cell>
          <cell r="D1122" t="str">
            <v>Herramienta</v>
          </cell>
          <cell r="E1122" t="str">
            <v>UND</v>
          </cell>
          <cell r="F1122">
            <v>0.5</v>
          </cell>
          <cell r="G1122">
            <v>2536</v>
          </cell>
          <cell r="H1122">
            <v>1268</v>
          </cell>
        </row>
        <row r="1123">
          <cell r="A1123" t="str">
            <v>015.204</v>
          </cell>
          <cell r="B1123" t="str">
            <v>I1110</v>
          </cell>
          <cell r="C1123" t="str">
            <v>ACCESORIOS DE FIJACION</v>
          </cell>
          <cell r="D1123" t="str">
            <v>Insumo</v>
          </cell>
          <cell r="E1123" t="str">
            <v>UND</v>
          </cell>
          <cell r="F1123">
            <v>4</v>
          </cell>
          <cell r="G1123">
            <v>1792</v>
          </cell>
          <cell r="H1123">
            <v>7168</v>
          </cell>
        </row>
        <row r="1124">
          <cell r="A1124" t="str">
            <v>015.204</v>
          </cell>
          <cell r="B1124" t="str">
            <v>I1565</v>
          </cell>
          <cell r="C1124" t="str">
            <v>ACARREO INTERNO</v>
          </cell>
          <cell r="D1124" t="str">
            <v>Insumo</v>
          </cell>
          <cell r="E1124" t="str">
            <v>UND</v>
          </cell>
          <cell r="F1124">
            <v>1.2</v>
          </cell>
          <cell r="G1124">
            <v>1327</v>
          </cell>
          <cell r="H1124">
            <v>1592</v>
          </cell>
        </row>
        <row r="1125">
          <cell r="A1125" t="str">
            <v>015.204</v>
          </cell>
          <cell r="B1125" t="str">
            <v>I1657</v>
          </cell>
          <cell r="C1125" t="str">
            <v>LUMINARIA PANEL LED DE INCRUSTAR 40 W 120X30CMS</v>
          </cell>
          <cell r="D1125" t="str">
            <v>Insumo</v>
          </cell>
          <cell r="E1125" t="str">
            <v>UND</v>
          </cell>
          <cell r="F1125">
            <v>1</v>
          </cell>
          <cell r="G1125">
            <v>141006</v>
          </cell>
          <cell r="H1125">
            <v>141006</v>
          </cell>
        </row>
        <row r="1127">
          <cell r="A1127" t="str">
            <v>015.205</v>
          </cell>
          <cell r="B1127" t="str">
            <v>-</v>
          </cell>
          <cell r="C1127" t="str">
            <v>SUMINISTRO, TRANSPORTE E INSTALACION LED SPOT DE INCRUSTAR 9W 720 LÚMENES TIPO SYLVANA O SIMILAR</v>
          </cell>
          <cell r="D1127" t="str">
            <v>Actividad</v>
          </cell>
          <cell r="E1127" t="str">
            <v>UND</v>
          </cell>
          <cell r="H1127">
            <v>44591</v>
          </cell>
        </row>
        <row r="1128">
          <cell r="A1128" t="str">
            <v>015.205</v>
          </cell>
          <cell r="B1128" t="str">
            <v>C13</v>
          </cell>
          <cell r="C1128" t="str">
            <v>CUADRILLA FF TIPO 2 (1 OFICIAL + 2 AYUDANTE) (Electricas)</v>
          </cell>
          <cell r="D1128" t="str">
            <v>Cuadrilla</v>
          </cell>
          <cell r="E1128" t="str">
            <v>HR</v>
          </cell>
          <cell r="F1128">
            <v>0.6</v>
          </cell>
          <cell r="G1128">
            <v>33348</v>
          </cell>
          <cell r="H1128">
            <v>20009</v>
          </cell>
        </row>
        <row r="1129">
          <cell r="A1129" t="str">
            <v>015.205</v>
          </cell>
          <cell r="B1129" t="str">
            <v>E1</v>
          </cell>
          <cell r="C1129" t="str">
            <v>ANDAMIO METALICO CERTIFICADO, INCLUYE ESCALERILLA CON BARANDAS Y PLATAFORMAS DE TRABAJO</v>
          </cell>
          <cell r="D1129" t="str">
            <v>Equipos</v>
          </cell>
          <cell r="E1129" t="str">
            <v>UND</v>
          </cell>
          <cell r="F1129">
            <v>0.4</v>
          </cell>
          <cell r="G1129">
            <v>7257</v>
          </cell>
          <cell r="H1129">
            <v>2903</v>
          </cell>
        </row>
        <row r="1130">
          <cell r="A1130" t="str">
            <v>015.205</v>
          </cell>
          <cell r="B1130" t="str">
            <v>E12</v>
          </cell>
          <cell r="C1130" t="str">
            <v>EQUIPO DE TRANSPORTE</v>
          </cell>
          <cell r="D1130" t="str">
            <v>Equipos</v>
          </cell>
          <cell r="E1130" t="str">
            <v>DIA</v>
          </cell>
          <cell r="F1130">
            <v>2.86E-2</v>
          </cell>
          <cell r="G1130">
            <v>131205</v>
          </cell>
          <cell r="H1130">
            <v>3752</v>
          </cell>
        </row>
        <row r="1131">
          <cell r="A1131" t="str">
            <v>015.205</v>
          </cell>
          <cell r="B1131" t="str">
            <v>H2</v>
          </cell>
          <cell r="C1131" t="str">
            <v>EQUIPO BASICO (HERRAMIENTA MENOR)</v>
          </cell>
          <cell r="D1131" t="str">
            <v>Herramienta</v>
          </cell>
          <cell r="E1131" t="str">
            <v>UND</v>
          </cell>
          <cell r="F1131">
            <v>0.5</v>
          </cell>
          <cell r="G1131">
            <v>2536</v>
          </cell>
          <cell r="H1131">
            <v>1268</v>
          </cell>
        </row>
        <row r="1132">
          <cell r="A1132" t="str">
            <v>015.205</v>
          </cell>
          <cell r="B1132" t="str">
            <v>I1110</v>
          </cell>
          <cell r="C1132" t="str">
            <v>ACCESORIOS DE FIJACION</v>
          </cell>
          <cell r="D1132" t="str">
            <v>Insumo</v>
          </cell>
          <cell r="E1132" t="str">
            <v>UND</v>
          </cell>
          <cell r="F1132">
            <v>0.5</v>
          </cell>
          <cell r="G1132">
            <v>1792</v>
          </cell>
          <cell r="H1132">
            <v>896</v>
          </cell>
        </row>
        <row r="1133">
          <cell r="A1133" t="str">
            <v>015.205</v>
          </cell>
          <cell r="B1133" t="str">
            <v>I1565</v>
          </cell>
          <cell r="C1133" t="str">
            <v>ACARREO INTERNO</v>
          </cell>
          <cell r="D1133" t="str">
            <v>Insumo</v>
          </cell>
          <cell r="E1133" t="str">
            <v>UND</v>
          </cell>
          <cell r="F1133">
            <v>1.2</v>
          </cell>
          <cell r="G1133">
            <v>1327</v>
          </cell>
          <cell r="H1133">
            <v>1592</v>
          </cell>
        </row>
        <row r="1134">
          <cell r="A1134" t="str">
            <v>015.205</v>
          </cell>
          <cell r="B1134" t="str">
            <v>I2048</v>
          </cell>
          <cell r="C1134" t="str">
            <v>LED SPOT 9W 720 LUMENES</v>
          </cell>
          <cell r="D1134" t="str">
            <v>Insumo</v>
          </cell>
          <cell r="E1134" t="str">
            <v>UND</v>
          </cell>
          <cell r="F1134">
            <v>1</v>
          </cell>
          <cell r="G1134">
            <v>14171</v>
          </cell>
          <cell r="H1134">
            <v>14171</v>
          </cell>
        </row>
        <row r="1136">
          <cell r="A1136" t="str">
            <v>015.206</v>
          </cell>
          <cell r="B1136" t="str">
            <v>-</v>
          </cell>
          <cell r="C1136" t="str">
            <v>SUMINISTRO, TRANSPORTE E INSTALACION PANEL LED REDONDO DE INCRUSTAR 12W 1020 LÚMENES TIPO SYLVANA O SIMILAR</v>
          </cell>
          <cell r="D1136" t="str">
            <v>Actividad</v>
          </cell>
          <cell r="E1136" t="str">
            <v>UND</v>
          </cell>
          <cell r="H1136">
            <v>48333</v>
          </cell>
        </row>
        <row r="1137">
          <cell r="A1137" t="str">
            <v>015.206</v>
          </cell>
          <cell r="B1137" t="str">
            <v>C13</v>
          </cell>
          <cell r="C1137" t="str">
            <v>CUADRILLA FF TIPO 2 (1 OFICIAL + 2 AYUDANTE) (Electricas)</v>
          </cell>
          <cell r="D1137" t="str">
            <v>Cuadrilla</v>
          </cell>
          <cell r="E1137" t="str">
            <v>HR</v>
          </cell>
          <cell r="F1137">
            <v>0.6</v>
          </cell>
          <cell r="G1137">
            <v>33348</v>
          </cell>
          <cell r="H1137">
            <v>20009</v>
          </cell>
        </row>
        <row r="1138">
          <cell r="A1138" t="str">
            <v>015.206</v>
          </cell>
          <cell r="B1138" t="str">
            <v>E1</v>
          </cell>
          <cell r="C1138" t="str">
            <v>ANDAMIO METALICO CERTIFICADO, INCLUYE ESCALERILLA CON BARANDAS Y PLATAFORMAS DE TRABAJO</v>
          </cell>
          <cell r="D1138" t="str">
            <v>Equipos</v>
          </cell>
          <cell r="E1138" t="str">
            <v>UND</v>
          </cell>
          <cell r="F1138">
            <v>0.4</v>
          </cell>
          <cell r="G1138">
            <v>7257</v>
          </cell>
          <cell r="H1138">
            <v>2903</v>
          </cell>
        </row>
        <row r="1139">
          <cell r="A1139" t="str">
            <v>015.206</v>
          </cell>
          <cell r="B1139" t="str">
            <v>E12</v>
          </cell>
          <cell r="C1139" t="str">
            <v>EQUIPO DE TRANSPORTE</v>
          </cell>
          <cell r="D1139" t="str">
            <v>Equipos</v>
          </cell>
          <cell r="E1139" t="str">
            <v>DIA</v>
          </cell>
          <cell r="F1139">
            <v>2.86E-2</v>
          </cell>
          <cell r="G1139">
            <v>131205</v>
          </cell>
          <cell r="H1139">
            <v>3752</v>
          </cell>
        </row>
        <row r="1140">
          <cell r="A1140" t="str">
            <v>015.206</v>
          </cell>
          <cell r="B1140" t="str">
            <v>H2</v>
          </cell>
          <cell r="C1140" t="str">
            <v>EQUIPO BASICO (HERRAMIENTA MENOR)</v>
          </cell>
          <cell r="D1140" t="str">
            <v>Herramienta</v>
          </cell>
          <cell r="E1140" t="str">
            <v>UND</v>
          </cell>
          <cell r="F1140">
            <v>0.5</v>
          </cell>
          <cell r="G1140">
            <v>2536</v>
          </cell>
          <cell r="H1140">
            <v>1268</v>
          </cell>
        </row>
        <row r="1141">
          <cell r="A1141" t="str">
            <v>015.206</v>
          </cell>
          <cell r="B1141" t="str">
            <v>I1110</v>
          </cell>
          <cell r="C1141" t="str">
            <v>ACCESORIOS DE FIJACION</v>
          </cell>
          <cell r="D1141" t="str">
            <v>Insumo</v>
          </cell>
          <cell r="E1141" t="str">
            <v>UND</v>
          </cell>
          <cell r="F1141">
            <v>0.5</v>
          </cell>
          <cell r="G1141">
            <v>1792</v>
          </cell>
          <cell r="H1141">
            <v>896</v>
          </cell>
        </row>
        <row r="1142">
          <cell r="A1142" t="str">
            <v>015.206</v>
          </cell>
          <cell r="B1142" t="str">
            <v>I1565</v>
          </cell>
          <cell r="C1142" t="str">
            <v>ACARREO INTERNO</v>
          </cell>
          <cell r="D1142" t="str">
            <v>Insumo</v>
          </cell>
          <cell r="E1142" t="str">
            <v>UND</v>
          </cell>
          <cell r="F1142">
            <v>1.2</v>
          </cell>
          <cell r="G1142">
            <v>1327</v>
          </cell>
          <cell r="H1142">
            <v>1592</v>
          </cell>
        </row>
        <row r="1143">
          <cell r="A1143" t="str">
            <v>015.206</v>
          </cell>
          <cell r="B1143" t="str">
            <v>I2048</v>
          </cell>
          <cell r="C1143" t="str">
            <v>PANEL LED REDONDO DE INCRUSTAR 12W 1020 LÚMENES</v>
          </cell>
          <cell r="D1143" t="str">
            <v>Insumo</v>
          </cell>
          <cell r="E1143" t="str">
            <v>UND</v>
          </cell>
          <cell r="F1143">
            <v>1</v>
          </cell>
          <cell r="G1143">
            <v>17913</v>
          </cell>
          <cell r="H1143">
            <v>17913</v>
          </cell>
        </row>
        <row r="1145">
          <cell r="A1145" t="str">
            <v>015.207</v>
          </cell>
          <cell r="B1145" t="str">
            <v>-</v>
          </cell>
          <cell r="C1145" t="str">
            <v>SUMINISTRO, TRANSPORTE E INSTALACION LUMINARIA PANEL LED DE INCRUSTAR 40W 60X60CMS</v>
          </cell>
          <cell r="D1145" t="str">
            <v>Actividad</v>
          </cell>
          <cell r="E1145" t="str">
            <v>UND</v>
          </cell>
          <cell r="H1145">
            <v>221627</v>
          </cell>
        </row>
        <row r="1146">
          <cell r="A1146" t="str">
            <v>015.207</v>
          </cell>
          <cell r="B1146" t="str">
            <v>C13</v>
          </cell>
          <cell r="C1146" t="str">
            <v>CUADRILLA FF TIPO 2 (1 OFICIAL + 2 AYUDANTE) (Electricas)</v>
          </cell>
          <cell r="D1146" t="str">
            <v>Cuadrilla</v>
          </cell>
          <cell r="E1146" t="str">
            <v>HR</v>
          </cell>
          <cell r="F1146">
            <v>0.8</v>
          </cell>
          <cell r="G1146">
            <v>33348</v>
          </cell>
          <cell r="H1146">
            <v>26678</v>
          </cell>
        </row>
        <row r="1147">
          <cell r="A1147" t="str">
            <v>015.207</v>
          </cell>
          <cell r="B1147" t="str">
            <v>E1</v>
          </cell>
          <cell r="C1147" t="str">
            <v>ANDAMIO METALICO CERTIFICADO, INCLUYE ESCALERILLA CON BARANDAS Y PLATAFORMAS DE TRABAJO</v>
          </cell>
          <cell r="D1147" t="str">
            <v>Equipos</v>
          </cell>
          <cell r="E1147" t="str">
            <v>UND</v>
          </cell>
          <cell r="F1147">
            <v>0.4</v>
          </cell>
          <cell r="G1147">
            <v>7257</v>
          </cell>
          <cell r="H1147">
            <v>2903</v>
          </cell>
        </row>
        <row r="1148">
          <cell r="A1148" t="str">
            <v>015.207</v>
          </cell>
          <cell r="B1148" t="str">
            <v>E12</v>
          </cell>
          <cell r="C1148" t="str">
            <v>EQUIPO DE TRANSPORTE</v>
          </cell>
          <cell r="D1148" t="str">
            <v>Equipos</v>
          </cell>
          <cell r="E1148" t="str">
            <v>DIA</v>
          </cell>
          <cell r="F1148">
            <v>0.03</v>
          </cell>
          <cell r="G1148">
            <v>131205</v>
          </cell>
          <cell r="H1148">
            <v>3936</v>
          </cell>
        </row>
        <row r="1149">
          <cell r="A1149" t="str">
            <v>015.207</v>
          </cell>
          <cell r="B1149" t="str">
            <v>H2</v>
          </cell>
          <cell r="C1149" t="str">
            <v>EQUIPO BASICO (HERRAMIENTA MENOR)</v>
          </cell>
          <cell r="D1149" t="str">
            <v>Herramienta</v>
          </cell>
          <cell r="E1149" t="str">
            <v>UND</v>
          </cell>
          <cell r="F1149">
            <v>0.5</v>
          </cell>
          <cell r="G1149">
            <v>2536</v>
          </cell>
          <cell r="H1149">
            <v>1268</v>
          </cell>
        </row>
        <row r="1150">
          <cell r="A1150" t="str">
            <v>015.207</v>
          </cell>
          <cell r="B1150" t="str">
            <v>I1110</v>
          </cell>
          <cell r="C1150" t="str">
            <v>ACCESORIOS DE FIJACION</v>
          </cell>
          <cell r="D1150" t="str">
            <v>Insumo</v>
          </cell>
          <cell r="E1150" t="str">
            <v>UND</v>
          </cell>
          <cell r="F1150">
            <v>4</v>
          </cell>
          <cell r="G1150">
            <v>1792</v>
          </cell>
          <cell r="H1150">
            <v>7168</v>
          </cell>
        </row>
        <row r="1151">
          <cell r="A1151" t="str">
            <v>015.207</v>
          </cell>
          <cell r="B1151" t="str">
            <v>I1565</v>
          </cell>
          <cell r="C1151" t="str">
            <v>ACARREO INTERNO</v>
          </cell>
          <cell r="D1151" t="str">
            <v>Insumo</v>
          </cell>
          <cell r="E1151" t="str">
            <v>UND</v>
          </cell>
          <cell r="F1151">
            <v>1.2</v>
          </cell>
          <cell r="G1151">
            <v>1327</v>
          </cell>
          <cell r="H1151">
            <v>1592</v>
          </cell>
        </row>
        <row r="1152">
          <cell r="A1152" t="str">
            <v>015.207</v>
          </cell>
          <cell r="B1152" t="str">
            <v>I1657</v>
          </cell>
          <cell r="C1152" t="str">
            <v>LUMINARIA PANEL LED DE INCRUSTAR 40 W 60X60CMS</v>
          </cell>
          <cell r="D1152" t="str">
            <v>Insumo</v>
          </cell>
          <cell r="E1152" t="str">
            <v>UND</v>
          </cell>
          <cell r="F1152">
            <v>1</v>
          </cell>
          <cell r="G1152">
            <v>178082</v>
          </cell>
          <cell r="H1152">
            <v>178082</v>
          </cell>
        </row>
        <row r="1154">
          <cell r="A1154" t="str">
            <v>015.208</v>
          </cell>
          <cell r="B1154" t="str">
            <v>-</v>
          </cell>
          <cell r="C1154" t="str">
            <v>SUMINISTRO, TRANSPORTE E INSTALACION SALIDA SENSOR DE MOVIMIENTO</v>
          </cell>
          <cell r="D1154" t="str">
            <v>Actividad</v>
          </cell>
          <cell r="E1154" t="str">
            <v>UND</v>
          </cell>
          <cell r="H1154">
            <v>63412</v>
          </cell>
        </row>
        <row r="1155">
          <cell r="A1155" t="str">
            <v>015.208</v>
          </cell>
          <cell r="B1155" t="str">
            <v>C6</v>
          </cell>
          <cell r="C1155" t="str">
            <v>CUADRILLA FF TIPO 1 (1 OFICIAL + 1 AYUDANTE) (ELECTRICAS)</v>
          </cell>
          <cell r="D1155" t="str">
            <v>Cuadrilla</v>
          </cell>
          <cell r="E1155" t="str">
            <v>HR</v>
          </cell>
          <cell r="F1155">
            <v>0.5</v>
          </cell>
          <cell r="G1155">
            <v>23707</v>
          </cell>
          <cell r="H1155">
            <v>11854</v>
          </cell>
        </row>
        <row r="1156">
          <cell r="A1156" t="str">
            <v>015.208</v>
          </cell>
          <cell r="B1156" t="str">
            <v>E12</v>
          </cell>
          <cell r="C1156" t="str">
            <v>EQUIPO DE TRANSPORTE</v>
          </cell>
          <cell r="D1156" t="str">
            <v>Equipos</v>
          </cell>
          <cell r="E1156" t="str">
            <v>DIA</v>
          </cell>
          <cell r="F1156">
            <v>0.1</v>
          </cell>
          <cell r="G1156">
            <v>131205</v>
          </cell>
          <cell r="H1156">
            <v>13121</v>
          </cell>
        </row>
        <row r="1157">
          <cell r="A1157" t="str">
            <v>015.208</v>
          </cell>
          <cell r="B1157" t="str">
            <v>H2</v>
          </cell>
          <cell r="C1157" t="str">
            <v>EQUIPO BASICO (HERRAMIENTA MENOR)</v>
          </cell>
          <cell r="D1157" t="str">
            <v>Herramienta</v>
          </cell>
          <cell r="E1157" t="str">
            <v>UND</v>
          </cell>
          <cell r="F1157">
            <v>2</v>
          </cell>
          <cell r="G1157">
            <v>2536</v>
          </cell>
          <cell r="H1157">
            <v>5072</v>
          </cell>
        </row>
        <row r="1158">
          <cell r="A1158" t="str">
            <v>015.208</v>
          </cell>
          <cell r="B1158" t="str">
            <v>I1721</v>
          </cell>
          <cell r="C1158" t="str">
            <v>SUMINISTRO DE CINTA AISLANTE SCOTH</v>
          </cell>
          <cell r="D1158" t="str">
            <v>Insumo</v>
          </cell>
          <cell r="E1158" t="str">
            <v>ML</v>
          </cell>
          <cell r="F1158">
            <v>0.05</v>
          </cell>
          <cell r="G1158">
            <v>14915</v>
          </cell>
          <cell r="H1158">
            <v>746</v>
          </cell>
        </row>
        <row r="1159">
          <cell r="A1159" t="str">
            <v>015.208</v>
          </cell>
          <cell r="B1159" t="str">
            <v>I1747</v>
          </cell>
          <cell r="C1159" t="str">
            <v>SUMINISTRO DE ALAMBRE  12AWG HFFR LS 600V 75º CT</v>
          </cell>
          <cell r="D1159" t="str">
            <v>Insumo</v>
          </cell>
          <cell r="E1159" t="str">
            <v>ML</v>
          </cell>
          <cell r="F1159">
            <v>2</v>
          </cell>
          <cell r="G1159">
            <v>1589</v>
          </cell>
          <cell r="H1159">
            <v>3178</v>
          </cell>
        </row>
        <row r="1160">
          <cell r="A1160" t="str">
            <v>015.208</v>
          </cell>
          <cell r="B1160" t="str">
            <v>I1764</v>
          </cell>
          <cell r="C1160" t="str">
            <v>SUMINISTRO DE INTERRUPTOR SENSOR DE MOVIMIENTO</v>
          </cell>
          <cell r="D1160" t="str">
            <v>Insumo</v>
          </cell>
          <cell r="E1160" t="str">
            <v>UND</v>
          </cell>
          <cell r="F1160">
            <v>1</v>
          </cell>
          <cell r="G1160">
            <v>29441</v>
          </cell>
          <cell r="H1160">
            <v>29441</v>
          </cell>
        </row>
        <row r="1162">
          <cell r="A1162" t="str">
            <v>015.209</v>
          </cell>
          <cell r="B1162" t="str">
            <v>-</v>
          </cell>
          <cell r="C1162" t="str">
            <v>SUMINISTRO, TRANSPORTE E INSTALACION SALIDA INTERRUPTOR SENCILLO CONMUTABLE EN TUBERIA CONDUIT EMT 3/4", ALAMBRE No 12 AWG HFFR LS</v>
          </cell>
          <cell r="D1162" t="str">
            <v>Actividad</v>
          </cell>
          <cell r="E1162" t="str">
            <v>UND</v>
          </cell>
          <cell r="H1162">
            <v>122294</v>
          </cell>
        </row>
        <row r="1163">
          <cell r="A1163" t="str">
            <v>015.209</v>
          </cell>
          <cell r="B1163" t="str">
            <v>C13</v>
          </cell>
          <cell r="C1163" t="str">
            <v>CUADRILLA FF TIPO 2 (1 OFICIAL + 2 AYUDANTE) (Electricas)</v>
          </cell>
          <cell r="D1163" t="str">
            <v>Cuadrilla</v>
          </cell>
          <cell r="E1163" t="str">
            <v>HR</v>
          </cell>
          <cell r="F1163">
            <v>1</v>
          </cell>
          <cell r="G1163">
            <v>33348</v>
          </cell>
          <cell r="H1163">
            <v>33348</v>
          </cell>
        </row>
        <row r="1164">
          <cell r="A1164" t="str">
            <v>015.209</v>
          </cell>
          <cell r="B1164" t="str">
            <v>E12</v>
          </cell>
          <cell r="C1164" t="str">
            <v>EQUIPO DE TRANSPORTE</v>
          </cell>
          <cell r="D1164" t="str">
            <v>Equipos</v>
          </cell>
          <cell r="E1164" t="str">
            <v>DIA</v>
          </cell>
          <cell r="F1164">
            <v>1.1299999999999999E-2</v>
          </cell>
          <cell r="G1164">
            <v>131205</v>
          </cell>
          <cell r="H1164">
            <v>1483</v>
          </cell>
        </row>
        <row r="1165">
          <cell r="A1165" t="str">
            <v>015.209</v>
          </cell>
          <cell r="B1165" t="str">
            <v>H2</v>
          </cell>
          <cell r="C1165" t="str">
            <v>EQUIPO BASICO (HERRAMIENTA MENOR)</v>
          </cell>
          <cell r="D1165" t="str">
            <v>Herramienta</v>
          </cell>
          <cell r="E1165" t="str">
            <v>UND</v>
          </cell>
          <cell r="F1165">
            <v>0.5</v>
          </cell>
          <cell r="G1165">
            <v>2536</v>
          </cell>
          <cell r="H1165">
            <v>1268</v>
          </cell>
        </row>
        <row r="1166">
          <cell r="A1166" t="str">
            <v>015.209</v>
          </cell>
          <cell r="B1166" t="str">
            <v>I1116</v>
          </cell>
          <cell r="C1166" t="str">
            <v>ACCESORIOS FIJACION TUBERIA EMT 3/4" (ABRAZADERA, ALAMBRE)</v>
          </cell>
          <cell r="D1166" t="str">
            <v>Insumo</v>
          </cell>
          <cell r="E1166" t="str">
            <v>UND</v>
          </cell>
          <cell r="F1166">
            <v>2</v>
          </cell>
          <cell r="G1166">
            <v>2152</v>
          </cell>
          <cell r="H1166">
            <v>4304</v>
          </cell>
        </row>
        <row r="1167">
          <cell r="A1167" t="str">
            <v>015.209</v>
          </cell>
          <cell r="B1167" t="str">
            <v>I1129</v>
          </cell>
          <cell r="C1167" t="str">
            <v>ACCESORIOS TUBERIA EMT 3/4" (UNION Y CURVA)</v>
          </cell>
          <cell r="D1167" t="str">
            <v>Insumo</v>
          </cell>
          <cell r="E1167" t="str">
            <v>UND</v>
          </cell>
          <cell r="F1167">
            <v>2</v>
          </cell>
          <cell r="G1167">
            <v>4524</v>
          </cell>
          <cell r="H1167">
            <v>9048</v>
          </cell>
        </row>
        <row r="1168">
          <cell r="A1168" t="str">
            <v>015.209</v>
          </cell>
          <cell r="B1168" t="str">
            <v>I1747</v>
          </cell>
          <cell r="C1168" t="str">
            <v>SUMINISTRO DE ALAMBRE  12AWG HFFR LS 600V 75º CT</v>
          </cell>
          <cell r="D1168" t="str">
            <v>Insumo</v>
          </cell>
          <cell r="E1168" t="str">
            <v>ML</v>
          </cell>
          <cell r="F1168">
            <v>20</v>
          </cell>
          <cell r="G1168">
            <v>1589</v>
          </cell>
          <cell r="H1168">
            <v>31780</v>
          </cell>
        </row>
        <row r="1169">
          <cell r="A1169" t="str">
            <v>015.209</v>
          </cell>
          <cell r="B1169" t="str">
            <v>I1206</v>
          </cell>
          <cell r="C1169" t="str">
            <v xml:space="preserve">CAJA METALICA GALVANIZADA (REF: 5800) </v>
          </cell>
          <cell r="D1169" t="str">
            <v>Insumo</v>
          </cell>
          <cell r="E1169" t="str">
            <v>UND</v>
          </cell>
          <cell r="F1169">
            <v>1</v>
          </cell>
          <cell r="G1169">
            <v>1871</v>
          </cell>
          <cell r="H1169">
            <v>1871</v>
          </cell>
        </row>
        <row r="1170">
          <cell r="A1170" t="str">
            <v>015.209</v>
          </cell>
          <cell r="B1170" t="str">
            <v>I1334</v>
          </cell>
          <cell r="C1170" t="str">
            <v xml:space="preserve">INTERRUPTOR SENCILLO CONMUTABLE </v>
          </cell>
          <cell r="D1170" t="str">
            <v>Insumo</v>
          </cell>
          <cell r="E1170" t="str">
            <v>UND</v>
          </cell>
          <cell r="F1170">
            <v>1</v>
          </cell>
          <cell r="G1170">
            <v>4585</v>
          </cell>
          <cell r="H1170">
            <v>4585</v>
          </cell>
        </row>
        <row r="1171">
          <cell r="A1171" t="str">
            <v>015.209</v>
          </cell>
          <cell r="B1171" t="str">
            <v>I1461</v>
          </cell>
          <cell r="C1171" t="str">
            <v xml:space="preserve">TUBO CONDUIT GALVANIZADA EMT 3/4" </v>
          </cell>
          <cell r="D1171" t="str">
            <v>Insumo</v>
          </cell>
          <cell r="E1171" t="str">
            <v>M</v>
          </cell>
          <cell r="F1171">
            <v>5</v>
          </cell>
          <cell r="G1171">
            <v>6364</v>
          </cell>
          <cell r="H1171">
            <v>31820</v>
          </cell>
        </row>
        <row r="1172">
          <cell r="A1172" t="str">
            <v>015.209</v>
          </cell>
          <cell r="B1172" t="str">
            <v>I1565</v>
          </cell>
          <cell r="C1172" t="str">
            <v>ACARREO INTERNO</v>
          </cell>
          <cell r="D1172" t="str">
            <v>Insumo</v>
          </cell>
          <cell r="E1172" t="str">
            <v>UND</v>
          </cell>
          <cell r="F1172">
            <v>2.1</v>
          </cell>
          <cell r="G1172">
            <v>1327</v>
          </cell>
          <cell r="H1172">
            <v>2787</v>
          </cell>
        </row>
        <row r="1174">
          <cell r="A1174" t="str">
            <v>015.210</v>
          </cell>
          <cell r="B1174" t="str">
            <v>-</v>
          </cell>
          <cell r="C1174" t="str">
            <v xml:space="preserve">SUMINISTRO, TRANSPORTE E INSTALACION SALIDA INTERRUPTOR DOBLE CONMUTABLE EN TUBERIA CONDUIT EMT 3/4", ALAMBRE No 12 AWG HFFR LS </v>
          </cell>
          <cell r="D1174" t="str">
            <v>Actividad</v>
          </cell>
          <cell r="E1174" t="str">
            <v>UND</v>
          </cell>
          <cell r="H1174">
            <v>140537</v>
          </cell>
        </row>
        <row r="1175">
          <cell r="A1175" t="str">
            <v>015.210</v>
          </cell>
          <cell r="B1175" t="str">
            <v>C13</v>
          </cell>
          <cell r="C1175" t="str">
            <v>CUADRILLA FF TIPO 2 (1 OFICIAL + 2 AYUDANTE) (Electricas)</v>
          </cell>
          <cell r="D1175" t="str">
            <v>Cuadrilla</v>
          </cell>
          <cell r="E1175" t="str">
            <v>HR</v>
          </cell>
          <cell r="F1175">
            <v>1</v>
          </cell>
          <cell r="G1175">
            <v>33348</v>
          </cell>
          <cell r="H1175">
            <v>33348</v>
          </cell>
        </row>
        <row r="1176">
          <cell r="A1176" t="str">
            <v>015.210</v>
          </cell>
          <cell r="B1176" t="str">
            <v>E12</v>
          </cell>
          <cell r="C1176" t="str">
            <v>EQUIPO DE TRANSPORTE</v>
          </cell>
          <cell r="D1176" t="str">
            <v>Equipos</v>
          </cell>
          <cell r="E1176" t="str">
            <v>DIA</v>
          </cell>
          <cell r="F1176">
            <v>1.34E-2</v>
          </cell>
          <cell r="G1176">
            <v>131205</v>
          </cell>
          <cell r="H1176">
            <v>1758</v>
          </cell>
        </row>
        <row r="1177">
          <cell r="A1177" t="str">
            <v>015.210</v>
          </cell>
          <cell r="B1177" t="str">
            <v>H2</v>
          </cell>
          <cell r="C1177" t="str">
            <v>EQUIPO BASICO (HERRAMIENTA MENOR)</v>
          </cell>
          <cell r="D1177" t="str">
            <v>Herramienta</v>
          </cell>
          <cell r="E1177" t="str">
            <v>UND</v>
          </cell>
          <cell r="F1177">
            <v>0.5</v>
          </cell>
          <cell r="G1177">
            <v>2536</v>
          </cell>
          <cell r="H1177">
            <v>1268</v>
          </cell>
        </row>
        <row r="1178">
          <cell r="A1178" t="str">
            <v>015.210</v>
          </cell>
          <cell r="B1178" t="str">
            <v>I1116</v>
          </cell>
          <cell r="C1178" t="str">
            <v>ACCESORIOS FIJACION TUBERIA EMT 3/4" (ABRAZADERA, ALAMBRE)</v>
          </cell>
          <cell r="D1178" t="str">
            <v>Insumo</v>
          </cell>
          <cell r="E1178" t="str">
            <v>UND</v>
          </cell>
          <cell r="F1178">
            <v>2</v>
          </cell>
          <cell r="G1178">
            <v>2152</v>
          </cell>
          <cell r="H1178">
            <v>4304</v>
          </cell>
        </row>
        <row r="1179">
          <cell r="A1179" t="str">
            <v>015.210</v>
          </cell>
          <cell r="B1179" t="str">
            <v>I1129</v>
          </cell>
          <cell r="C1179" t="str">
            <v>ACCESORIOS TUBERIA EMT 3/4" (UNION Y CURVA)</v>
          </cell>
          <cell r="D1179" t="str">
            <v>Insumo</v>
          </cell>
          <cell r="E1179" t="str">
            <v>UND</v>
          </cell>
          <cell r="F1179">
            <v>2</v>
          </cell>
          <cell r="G1179">
            <v>4524</v>
          </cell>
          <cell r="H1179">
            <v>9048</v>
          </cell>
        </row>
        <row r="1180">
          <cell r="A1180" t="str">
            <v>015.210</v>
          </cell>
          <cell r="B1180" t="str">
            <v>I1747</v>
          </cell>
          <cell r="C1180" t="str">
            <v>SUMINISTRO DE ALAMBRE  12AWG HFFR LS 600V 75º CT</v>
          </cell>
          <cell r="D1180" t="str">
            <v>Insumo</v>
          </cell>
          <cell r="E1180" t="str">
            <v>ML</v>
          </cell>
          <cell r="F1180">
            <v>30</v>
          </cell>
          <cell r="G1180">
            <v>1589</v>
          </cell>
          <cell r="H1180">
            <v>47670</v>
          </cell>
        </row>
        <row r="1181">
          <cell r="A1181" t="str">
            <v>015.210</v>
          </cell>
          <cell r="B1181" t="str">
            <v>I1206</v>
          </cell>
          <cell r="C1181" t="str">
            <v xml:space="preserve">CAJA METALICA GALVANIZADA (REF: 5800) </v>
          </cell>
          <cell r="D1181" t="str">
            <v>Insumo</v>
          </cell>
          <cell r="E1181" t="str">
            <v>UND</v>
          </cell>
          <cell r="F1181">
            <v>1</v>
          </cell>
          <cell r="G1181">
            <v>1871</v>
          </cell>
          <cell r="H1181">
            <v>1871</v>
          </cell>
        </row>
        <row r="1182">
          <cell r="A1182" t="str">
            <v>015.210</v>
          </cell>
          <cell r="B1182" t="str">
            <v>I1291</v>
          </cell>
          <cell r="C1182" t="str">
            <v xml:space="preserve">INTERRUPTOR DOBLE CONMUTABLE </v>
          </cell>
          <cell r="D1182" t="str">
            <v>Insumo</v>
          </cell>
          <cell r="E1182" t="str">
            <v>UND</v>
          </cell>
          <cell r="F1182">
            <v>1</v>
          </cell>
          <cell r="G1182">
            <v>6663</v>
          </cell>
          <cell r="H1182">
            <v>6663</v>
          </cell>
        </row>
        <row r="1183">
          <cell r="A1183" t="str">
            <v>015.210</v>
          </cell>
          <cell r="B1183" t="str">
            <v>I1461</v>
          </cell>
          <cell r="C1183" t="str">
            <v xml:space="preserve">TUBO CONDUIT GALVANIZADA EMT 3/4" </v>
          </cell>
          <cell r="D1183" t="str">
            <v>Insumo</v>
          </cell>
          <cell r="E1183" t="str">
            <v>M</v>
          </cell>
          <cell r="F1183">
            <v>5</v>
          </cell>
          <cell r="G1183">
            <v>6364</v>
          </cell>
          <cell r="H1183">
            <v>31820</v>
          </cell>
        </row>
        <row r="1184">
          <cell r="A1184" t="str">
            <v>015.210</v>
          </cell>
          <cell r="B1184" t="str">
            <v>I1565</v>
          </cell>
          <cell r="C1184" t="str">
            <v>ACARREO INTERNO</v>
          </cell>
          <cell r="D1184" t="str">
            <v>Insumo</v>
          </cell>
          <cell r="E1184" t="str">
            <v>UND</v>
          </cell>
          <cell r="F1184">
            <v>2.1</v>
          </cell>
          <cell r="G1184">
            <v>1327</v>
          </cell>
          <cell r="H1184">
            <v>2787</v>
          </cell>
        </row>
        <row r="1186">
          <cell r="A1186" t="str">
            <v>015.211</v>
          </cell>
          <cell r="B1186" t="str">
            <v>-</v>
          </cell>
          <cell r="C1186" t="str">
            <v>SUMINISTRO, TRANSPORTE E INSTALACION DE LUMINARIA LED DECORATIVA APLIQUE DE SOBREPONER 12W</v>
          </cell>
          <cell r="D1186" t="str">
            <v>Actividad</v>
          </cell>
          <cell r="E1186" t="str">
            <v>UND</v>
          </cell>
          <cell r="H1186">
            <v>98463</v>
          </cell>
        </row>
        <row r="1187">
          <cell r="A1187" t="str">
            <v>015.211</v>
          </cell>
          <cell r="B1187" t="str">
            <v>C13</v>
          </cell>
          <cell r="C1187" t="str">
            <v>CUADRILLA FF TIPO 2 (1 OFICIAL + 2 AYUDANTE) (Electricas)</v>
          </cell>
          <cell r="D1187" t="str">
            <v>Cuadrilla</v>
          </cell>
          <cell r="E1187" t="str">
            <v>HR</v>
          </cell>
          <cell r="F1187">
            <v>0.6</v>
          </cell>
          <cell r="G1187">
            <v>33348</v>
          </cell>
          <cell r="H1187">
            <v>20009</v>
          </cell>
        </row>
        <row r="1188">
          <cell r="A1188" t="str">
            <v>015.211</v>
          </cell>
          <cell r="B1188" t="str">
            <v>E12</v>
          </cell>
          <cell r="C1188" t="str">
            <v>EQUIPO DE TRANSPORTE</v>
          </cell>
          <cell r="D1188" t="str">
            <v>Equipos</v>
          </cell>
          <cell r="E1188" t="str">
            <v>DIA</v>
          </cell>
          <cell r="F1188">
            <v>2.86E-2</v>
          </cell>
          <cell r="G1188">
            <v>131205</v>
          </cell>
          <cell r="H1188">
            <v>3752</v>
          </cell>
        </row>
        <row r="1189">
          <cell r="A1189" t="str">
            <v>015.211</v>
          </cell>
          <cell r="B1189" t="str">
            <v>H2</v>
          </cell>
          <cell r="C1189" t="str">
            <v>EQUIPO BASICO (HERRAMIENTA MENOR)</v>
          </cell>
          <cell r="D1189" t="str">
            <v>Herramienta</v>
          </cell>
          <cell r="E1189" t="str">
            <v>UND</v>
          </cell>
          <cell r="F1189">
            <v>0.5</v>
          </cell>
          <cell r="G1189">
            <v>2536</v>
          </cell>
          <cell r="H1189">
            <v>1268</v>
          </cell>
        </row>
        <row r="1190">
          <cell r="A1190" t="str">
            <v>015.211</v>
          </cell>
          <cell r="B1190" t="str">
            <v>I1110</v>
          </cell>
          <cell r="C1190" t="str">
            <v>ACCESORIOS DE FIJACION</v>
          </cell>
          <cell r="D1190" t="str">
            <v>Insumo</v>
          </cell>
          <cell r="E1190" t="str">
            <v>UND</v>
          </cell>
          <cell r="F1190">
            <v>0.5</v>
          </cell>
          <cell r="G1190">
            <v>1792</v>
          </cell>
          <cell r="H1190">
            <v>896</v>
          </cell>
        </row>
        <row r="1191">
          <cell r="A1191" t="str">
            <v>015.211</v>
          </cell>
          <cell r="B1191" t="str">
            <v>I1565</v>
          </cell>
          <cell r="C1191" t="str">
            <v>ACARREO INTERNO</v>
          </cell>
          <cell r="D1191" t="str">
            <v>Insumo</v>
          </cell>
          <cell r="E1191" t="str">
            <v>UND</v>
          </cell>
          <cell r="F1191">
            <v>1.2</v>
          </cell>
          <cell r="G1191">
            <v>1327</v>
          </cell>
          <cell r="H1191">
            <v>1592</v>
          </cell>
        </row>
        <row r="1192">
          <cell r="A1192" t="str">
            <v>015.211</v>
          </cell>
          <cell r="B1192" t="str">
            <v>I1746</v>
          </cell>
          <cell r="C1192" t="str">
            <v>SUMINISTRO DE LUMINARIA LED APLIQUE CIRCULAR DE SOBREPONER 12W</v>
          </cell>
          <cell r="D1192" t="str">
            <v>Insumo</v>
          </cell>
          <cell r="E1192" t="str">
            <v>UND</v>
          </cell>
          <cell r="F1192">
            <v>1</v>
          </cell>
          <cell r="G1192">
            <v>70946</v>
          </cell>
          <cell r="H1192">
            <v>70946</v>
          </cell>
        </row>
        <row r="1194">
          <cell r="A1194" t="str">
            <v>015.212</v>
          </cell>
          <cell r="B1194" t="str">
            <v>-</v>
          </cell>
          <cell r="C1194" t="str">
            <v xml:space="preserve">SUMINISTRO, TRANSPORTE E INSTALACION APLIQUE TORTUGA APTO PARA USO A LA INTEMPERIE. 12W </v>
          </cell>
          <cell r="D1194" t="str">
            <v>Actividad</v>
          </cell>
          <cell r="E1194" t="str">
            <v>UND</v>
          </cell>
          <cell r="H1194">
            <v>55978</v>
          </cell>
        </row>
        <row r="1195">
          <cell r="A1195" t="str">
            <v>015.212</v>
          </cell>
          <cell r="B1195" t="str">
            <v>C13</v>
          </cell>
          <cell r="C1195" t="str">
            <v>CUADRILLA FF TIPO 2 (1 OFICIAL + 2 AYUDANTE) (Electricas)</v>
          </cell>
          <cell r="D1195" t="str">
            <v>Cuadrilla</v>
          </cell>
          <cell r="E1195" t="str">
            <v>HR</v>
          </cell>
          <cell r="F1195">
            <v>0.4</v>
          </cell>
          <cell r="G1195">
            <v>33348</v>
          </cell>
          <cell r="H1195">
            <v>13339</v>
          </cell>
        </row>
        <row r="1196">
          <cell r="A1196" t="str">
            <v>015.212</v>
          </cell>
          <cell r="B1196" t="str">
            <v>E12</v>
          </cell>
          <cell r="C1196" t="str">
            <v>EQUIPO DE TRANSPORTE</v>
          </cell>
          <cell r="D1196" t="str">
            <v>Equipos</v>
          </cell>
          <cell r="E1196" t="str">
            <v>DIA</v>
          </cell>
          <cell r="F1196">
            <v>9.7999999999999997E-3</v>
          </cell>
          <cell r="G1196">
            <v>131205</v>
          </cell>
          <cell r="H1196">
            <v>1286</v>
          </cell>
        </row>
        <row r="1197">
          <cell r="A1197" t="str">
            <v>015.212</v>
          </cell>
          <cell r="B1197" t="str">
            <v>H2</v>
          </cell>
          <cell r="C1197" t="str">
            <v>EQUIPO BASICO (HERRAMIENTA MENOR)</v>
          </cell>
          <cell r="D1197" t="str">
            <v>Herramienta</v>
          </cell>
          <cell r="E1197" t="str">
            <v>UND</v>
          </cell>
          <cell r="F1197">
            <v>0.5</v>
          </cell>
          <cell r="G1197">
            <v>2536</v>
          </cell>
          <cell r="H1197">
            <v>1268</v>
          </cell>
        </row>
        <row r="1198">
          <cell r="A1198" t="str">
            <v>015.212</v>
          </cell>
          <cell r="B1198" t="str">
            <v>I1110</v>
          </cell>
          <cell r="C1198" t="str">
            <v>ACCESORIOS DE FIJACION</v>
          </cell>
          <cell r="D1198" t="str">
            <v>Insumo</v>
          </cell>
          <cell r="E1198" t="str">
            <v>UND</v>
          </cell>
          <cell r="F1198">
            <v>1</v>
          </cell>
          <cell r="G1198">
            <v>1792</v>
          </cell>
          <cell r="H1198">
            <v>1792</v>
          </cell>
        </row>
        <row r="1199">
          <cell r="A1199" t="str">
            <v>015.212</v>
          </cell>
          <cell r="B1199" t="str">
            <v>I1147</v>
          </cell>
          <cell r="C1199" t="str">
            <v>APLIQUE LED TORTUGA APTO PARA USO A LA INTEMPERIE. 12W</v>
          </cell>
          <cell r="D1199" t="str">
            <v>Insumo</v>
          </cell>
          <cell r="E1199" t="str">
            <v>UND</v>
          </cell>
          <cell r="F1199">
            <v>1</v>
          </cell>
          <cell r="G1199">
            <v>37245</v>
          </cell>
          <cell r="H1199">
            <v>37245</v>
          </cell>
        </row>
        <row r="1200">
          <cell r="A1200" t="str">
            <v>015.212</v>
          </cell>
          <cell r="B1200" t="str">
            <v>I1565</v>
          </cell>
          <cell r="C1200" t="str">
            <v>ACARREO INTERNO</v>
          </cell>
          <cell r="D1200" t="str">
            <v>Insumo</v>
          </cell>
          <cell r="E1200" t="str">
            <v>UND</v>
          </cell>
          <cell r="F1200">
            <v>0.79</v>
          </cell>
          <cell r="G1200">
            <v>1327</v>
          </cell>
          <cell r="H1200">
            <v>1048</v>
          </cell>
        </row>
        <row r="1202">
          <cell r="A1202" t="str">
            <v>015.213</v>
          </cell>
          <cell r="B1202" t="str">
            <v>-</v>
          </cell>
          <cell r="C1202" t="str">
            <v>SUMINISTRO, TRANSPORTE E INSTALACION REFLECTOR LED RGB 30W</v>
          </cell>
          <cell r="D1202" t="str">
            <v>Actividad</v>
          </cell>
          <cell r="E1202" t="str">
            <v>UND</v>
          </cell>
          <cell r="H1202">
            <v>100349</v>
          </cell>
        </row>
        <row r="1203">
          <cell r="A1203" t="str">
            <v>015.213</v>
          </cell>
          <cell r="B1203" t="str">
            <v>C13</v>
          </cell>
          <cell r="C1203" t="str">
            <v>CUADRILLA FF TIPO 2 (1 OFICIAL + 2 AYUDANTE) (Electricas)</v>
          </cell>
          <cell r="D1203" t="str">
            <v>Cuadrilla</v>
          </cell>
          <cell r="E1203" t="str">
            <v>HR</v>
          </cell>
          <cell r="F1203">
            <v>0.4</v>
          </cell>
          <cell r="G1203">
            <v>33348</v>
          </cell>
          <cell r="H1203">
            <v>13339</v>
          </cell>
        </row>
        <row r="1204">
          <cell r="A1204" t="str">
            <v>015.213</v>
          </cell>
          <cell r="B1204" t="str">
            <v>E12</v>
          </cell>
          <cell r="C1204" t="str">
            <v>EQUIPO DE TRANSPORTE</v>
          </cell>
          <cell r="D1204" t="str">
            <v>Equipos</v>
          </cell>
          <cell r="E1204" t="str">
            <v>DIA</v>
          </cell>
          <cell r="F1204">
            <v>0.01</v>
          </cell>
          <cell r="G1204">
            <v>131205</v>
          </cell>
          <cell r="H1204">
            <v>1312</v>
          </cell>
        </row>
        <row r="1205">
          <cell r="A1205" t="str">
            <v>015.213</v>
          </cell>
          <cell r="B1205" t="str">
            <v>H2</v>
          </cell>
          <cell r="C1205" t="str">
            <v>EQUIPO BASICO (HERRAMIENTA MENOR)</v>
          </cell>
          <cell r="D1205" t="str">
            <v>Herramienta</v>
          </cell>
          <cell r="E1205" t="str">
            <v>UND</v>
          </cell>
          <cell r="F1205">
            <v>0.5</v>
          </cell>
          <cell r="G1205">
            <v>2536</v>
          </cell>
          <cell r="H1205">
            <v>1268</v>
          </cell>
        </row>
        <row r="1206">
          <cell r="A1206" t="str">
            <v>015.213</v>
          </cell>
          <cell r="B1206" t="str">
            <v>I1110</v>
          </cell>
          <cell r="C1206" t="str">
            <v>ACCESORIOS DE FIJACION</v>
          </cell>
          <cell r="D1206" t="str">
            <v>Insumo</v>
          </cell>
          <cell r="E1206" t="str">
            <v>UND</v>
          </cell>
          <cell r="F1206">
            <v>2</v>
          </cell>
          <cell r="G1206">
            <v>1792</v>
          </cell>
          <cell r="H1206">
            <v>3584</v>
          </cell>
        </row>
        <row r="1207">
          <cell r="A1207" t="str">
            <v>015.213</v>
          </cell>
          <cell r="B1207" t="str">
            <v>I1154</v>
          </cell>
          <cell r="C1207" t="str">
            <v>REFLECTOR LED RGB 30W</v>
          </cell>
          <cell r="D1207" t="str">
            <v>Insumo</v>
          </cell>
          <cell r="E1207" t="str">
            <v>UND</v>
          </cell>
          <cell r="F1207">
            <v>1</v>
          </cell>
          <cell r="G1207">
            <v>79798</v>
          </cell>
          <cell r="H1207">
            <v>79798</v>
          </cell>
        </row>
        <row r="1208">
          <cell r="A1208" t="str">
            <v>015.213</v>
          </cell>
          <cell r="B1208" t="str">
            <v>I1565</v>
          </cell>
          <cell r="C1208" t="str">
            <v>ACARREO INTERNO</v>
          </cell>
          <cell r="D1208" t="str">
            <v>Insumo</v>
          </cell>
          <cell r="E1208" t="str">
            <v>UND</v>
          </cell>
          <cell r="F1208">
            <v>0.79</v>
          </cell>
          <cell r="G1208">
            <v>1327</v>
          </cell>
          <cell r="H1208">
            <v>1048</v>
          </cell>
        </row>
        <row r="1210">
          <cell r="A1210" t="str">
            <v>015.214</v>
          </cell>
          <cell r="B1210" t="str">
            <v>-</v>
          </cell>
          <cell r="C1210" t="str">
            <v>SUMINISTRO, TRANSPORTE E INSTALACION SALIDA ILUMINACION EN TUBERIA CONDUIT PVC 3/4", ALAMBRE No 12 AWG HFFR LS</v>
          </cell>
          <cell r="D1210" t="str">
            <v>Actividad</v>
          </cell>
          <cell r="E1210" t="str">
            <v>UND</v>
          </cell>
          <cell r="H1210">
            <v>86904</v>
          </cell>
        </row>
        <row r="1211">
          <cell r="A1211" t="str">
            <v>015.214</v>
          </cell>
          <cell r="B1211" t="str">
            <v>C13</v>
          </cell>
          <cell r="C1211" t="str">
            <v>CUADRILLA FF TIPO 2 (1 OFICIAL + 2 AYUDANTE) (Electricas)</v>
          </cell>
          <cell r="D1211" t="str">
            <v>Cuadrilla</v>
          </cell>
          <cell r="E1211" t="str">
            <v>HR</v>
          </cell>
          <cell r="F1211">
            <v>1.5</v>
          </cell>
          <cell r="G1211">
            <v>33348</v>
          </cell>
          <cell r="H1211">
            <v>50022</v>
          </cell>
        </row>
        <row r="1212">
          <cell r="A1212" t="str">
            <v>015.214</v>
          </cell>
          <cell r="B1212" t="str">
            <v>E12</v>
          </cell>
          <cell r="C1212" t="str">
            <v>EQUIPO DE TRANSPORTE</v>
          </cell>
          <cell r="D1212" t="str">
            <v>Equipos</v>
          </cell>
          <cell r="E1212" t="str">
            <v>DIA</v>
          </cell>
          <cell r="F1212">
            <v>4.1000000000000003E-3</v>
          </cell>
          <cell r="G1212">
            <v>131205</v>
          </cell>
          <cell r="H1212">
            <v>538</v>
          </cell>
        </row>
        <row r="1213">
          <cell r="A1213" t="str">
            <v>015.214</v>
          </cell>
          <cell r="B1213" t="str">
            <v>H2</v>
          </cell>
          <cell r="C1213" t="str">
            <v>EQUIPO BASICO (HERRAMIENTA MENOR)</v>
          </cell>
          <cell r="D1213" t="str">
            <v>Herramienta</v>
          </cell>
          <cell r="E1213" t="str">
            <v>UND</v>
          </cell>
          <cell r="F1213">
            <v>0.5</v>
          </cell>
          <cell r="G1213">
            <v>2536</v>
          </cell>
          <cell r="H1213">
            <v>1268</v>
          </cell>
        </row>
        <row r="1214">
          <cell r="A1214" t="str">
            <v>015.214</v>
          </cell>
          <cell r="B1214" t="str">
            <v>I1110</v>
          </cell>
          <cell r="C1214" t="str">
            <v>ACCESORIOS DE FIJACION</v>
          </cell>
          <cell r="D1214" t="str">
            <v>Insumo</v>
          </cell>
          <cell r="E1214" t="str">
            <v>UND</v>
          </cell>
          <cell r="F1214">
            <v>5</v>
          </cell>
          <cell r="G1214">
            <v>1792</v>
          </cell>
          <cell r="H1214">
            <v>8960</v>
          </cell>
        </row>
        <row r="1215">
          <cell r="A1215" t="str">
            <v>015.214</v>
          </cell>
          <cell r="B1215" t="str">
            <v>I1137</v>
          </cell>
          <cell r="C1215" t="str">
            <v>ADAPTADOR TERMINAL PVC 3/4"</v>
          </cell>
          <cell r="D1215" t="str">
            <v>Insumo</v>
          </cell>
          <cell r="E1215" t="str">
            <v>UND</v>
          </cell>
          <cell r="F1215">
            <v>2</v>
          </cell>
          <cell r="G1215">
            <v>245</v>
          </cell>
          <cell r="H1215">
            <v>490</v>
          </cell>
        </row>
        <row r="1216">
          <cell r="A1216" t="str">
            <v>015.214</v>
          </cell>
          <cell r="B1216" t="str">
            <v>I1747</v>
          </cell>
          <cell r="C1216" t="str">
            <v>SUMINISTRO DE ALAMBRE  12AWG HFFR LS 600V 75º CT</v>
          </cell>
          <cell r="D1216" t="str">
            <v>Insumo</v>
          </cell>
          <cell r="E1216" t="str">
            <v>ML</v>
          </cell>
          <cell r="F1216">
            <v>9</v>
          </cell>
          <cell r="G1216">
            <v>1589</v>
          </cell>
          <cell r="H1216">
            <v>14301</v>
          </cell>
        </row>
        <row r="1217">
          <cell r="A1217" t="str">
            <v>015.214</v>
          </cell>
          <cell r="B1217" t="str">
            <v>I1207</v>
          </cell>
          <cell r="C1217" t="str">
            <v>CAJA OCTOGONAL GALVANIZADA (CAJA EMP GALV.OCTAGONAL 4")</v>
          </cell>
          <cell r="D1217" t="str">
            <v>Insumo</v>
          </cell>
          <cell r="E1217" t="str">
            <v>UND</v>
          </cell>
          <cell r="F1217">
            <v>1</v>
          </cell>
          <cell r="G1217">
            <v>1871</v>
          </cell>
          <cell r="H1217">
            <v>1871</v>
          </cell>
        </row>
        <row r="1218">
          <cell r="A1218" t="str">
            <v>015.214</v>
          </cell>
          <cell r="B1218" t="str">
            <v>I1409</v>
          </cell>
          <cell r="C1218" t="str">
            <v>TAPA CIEGA CON IMPACTO GALVANIZADA CUADRADA 4X4"</v>
          </cell>
          <cell r="D1218" t="str">
            <v>Insumo</v>
          </cell>
          <cell r="E1218" t="str">
            <v>UND</v>
          </cell>
          <cell r="F1218">
            <v>1</v>
          </cell>
          <cell r="G1218">
            <v>848</v>
          </cell>
          <cell r="H1218">
            <v>848</v>
          </cell>
        </row>
        <row r="1219">
          <cell r="A1219" t="str">
            <v>015.214</v>
          </cell>
          <cell r="B1219" t="str">
            <v>I1473</v>
          </cell>
          <cell r="C1219" t="str">
            <v>TUBO CONDUIT PVC 3/4"</v>
          </cell>
          <cell r="D1219" t="str">
            <v>Insumo</v>
          </cell>
          <cell r="E1219" t="str">
            <v>M</v>
          </cell>
          <cell r="F1219">
            <v>3</v>
          </cell>
          <cell r="G1219">
            <v>1220</v>
          </cell>
          <cell r="H1219">
            <v>3660</v>
          </cell>
        </row>
        <row r="1220">
          <cell r="A1220" t="str">
            <v>015.214</v>
          </cell>
          <cell r="B1220" t="str">
            <v>I1489</v>
          </cell>
          <cell r="C1220" t="str">
            <v>CINTA AISLANTE 3M</v>
          </cell>
          <cell r="D1220" t="str">
            <v>Insumo</v>
          </cell>
          <cell r="E1220" t="str">
            <v>ROLLO</v>
          </cell>
          <cell r="F1220">
            <v>0.2</v>
          </cell>
          <cell r="G1220">
            <v>4158</v>
          </cell>
          <cell r="H1220">
            <v>832</v>
          </cell>
        </row>
        <row r="1221">
          <cell r="A1221" t="str">
            <v>015.214</v>
          </cell>
          <cell r="B1221" t="str">
            <v>I1565</v>
          </cell>
          <cell r="C1221" t="str">
            <v>ACARREO INTERNO</v>
          </cell>
          <cell r="D1221" t="str">
            <v>Insumo</v>
          </cell>
          <cell r="E1221" t="str">
            <v>UND</v>
          </cell>
          <cell r="F1221">
            <v>3.1</v>
          </cell>
          <cell r="G1221">
            <v>1327</v>
          </cell>
          <cell r="H1221">
            <v>4114</v>
          </cell>
        </row>
        <row r="1223">
          <cell r="A1223" t="str">
            <v>015.215</v>
          </cell>
          <cell r="B1223" t="str">
            <v>-</v>
          </cell>
          <cell r="C1223" t="str">
            <v>SUMINISTRO, TRANSPORTE E INSTALACION SALIDA ILUMINACION EN TUBERIA CONDUIT EMT 3/4", ALAMBRE No 10 AWG HFFR LS</v>
          </cell>
          <cell r="D1223" t="str">
            <v>Actividad</v>
          </cell>
          <cell r="E1223" t="str">
            <v>UND</v>
          </cell>
          <cell r="H1223">
            <v>113175</v>
          </cell>
        </row>
        <row r="1224">
          <cell r="A1224" t="str">
            <v>015.215</v>
          </cell>
          <cell r="B1224" t="str">
            <v>C13</v>
          </cell>
          <cell r="C1224" t="str">
            <v>CUADRILLA FF TIPO 2 (1 OFICIAL + 2 AYUDANTE) (Electricas)</v>
          </cell>
          <cell r="D1224" t="str">
            <v>Cuadrilla</v>
          </cell>
          <cell r="E1224" t="str">
            <v>HR</v>
          </cell>
          <cell r="F1224">
            <v>1</v>
          </cell>
          <cell r="G1224">
            <v>33348</v>
          </cell>
          <cell r="H1224">
            <v>33348</v>
          </cell>
        </row>
        <row r="1225">
          <cell r="A1225" t="str">
            <v>015.215</v>
          </cell>
          <cell r="B1225" t="str">
            <v>E12</v>
          </cell>
          <cell r="C1225" t="str">
            <v>EQUIPO DE TRANSPORTE</v>
          </cell>
          <cell r="D1225" t="str">
            <v>Equipos</v>
          </cell>
          <cell r="E1225" t="str">
            <v>DIA</v>
          </cell>
          <cell r="F1225">
            <v>9.5999999999999992E-3</v>
          </cell>
          <cell r="G1225">
            <v>131205</v>
          </cell>
          <cell r="H1225">
            <v>1260</v>
          </cell>
        </row>
        <row r="1226">
          <cell r="A1226" t="str">
            <v>015.215</v>
          </cell>
          <cell r="B1226" t="str">
            <v>H2</v>
          </cell>
          <cell r="C1226" t="str">
            <v>EQUIPO BASICO (HERRAMIENTA MENOR)</v>
          </cell>
          <cell r="D1226" t="str">
            <v>Herramienta</v>
          </cell>
          <cell r="E1226" t="str">
            <v>UND</v>
          </cell>
          <cell r="F1226">
            <v>0.5</v>
          </cell>
          <cell r="G1226">
            <v>2536</v>
          </cell>
          <cell r="H1226">
            <v>1268</v>
          </cell>
        </row>
        <row r="1227">
          <cell r="A1227" t="str">
            <v>015.215</v>
          </cell>
          <cell r="B1227" t="str">
            <v>I1116</v>
          </cell>
          <cell r="C1227" t="str">
            <v>ACCESORIOS FIJACION TUBERIA EMT 3/4" (ABRAZADERA, ALAMBRE)</v>
          </cell>
          <cell r="D1227" t="str">
            <v>Insumo</v>
          </cell>
          <cell r="E1227" t="str">
            <v>UND</v>
          </cell>
          <cell r="F1227">
            <v>2</v>
          </cell>
          <cell r="G1227">
            <v>2152</v>
          </cell>
          <cell r="H1227">
            <v>4304</v>
          </cell>
        </row>
        <row r="1228">
          <cell r="A1228" t="str">
            <v>015.215</v>
          </cell>
          <cell r="B1228" t="str">
            <v>I1129</v>
          </cell>
          <cell r="C1228" t="str">
            <v>ACCESORIOS TUBERIA EMT 3/4" (UNION Y CURVA)</v>
          </cell>
          <cell r="D1228" t="str">
            <v>Insumo</v>
          </cell>
          <cell r="E1228" t="str">
            <v>UND</v>
          </cell>
          <cell r="F1228">
            <v>2</v>
          </cell>
          <cell r="G1228">
            <v>4524</v>
          </cell>
          <cell r="H1228">
            <v>9048</v>
          </cell>
        </row>
        <row r="1229">
          <cell r="A1229" t="str">
            <v>015.215</v>
          </cell>
          <cell r="B1229" t="str">
            <v>I1733</v>
          </cell>
          <cell r="C1229" t="str">
            <v>SUMINISTRO DE CABLE  10 AWG HFFR LS 600V 75º CT</v>
          </cell>
          <cell r="D1229" t="str">
            <v>Insumos</v>
          </cell>
          <cell r="E1229" t="str">
            <v>ML</v>
          </cell>
          <cell r="F1229">
            <v>9</v>
          </cell>
          <cell r="G1229">
            <v>2298</v>
          </cell>
          <cell r="H1229">
            <v>20682</v>
          </cell>
        </row>
        <row r="1230">
          <cell r="A1230" t="str">
            <v>015.215</v>
          </cell>
          <cell r="B1230" t="str">
            <v>I1186</v>
          </cell>
          <cell r="C1230" t="str">
            <v>CABLE DE COBRE ENCAUCHETADO 3 X 16 THHN</v>
          </cell>
          <cell r="D1230" t="str">
            <v>Insumo</v>
          </cell>
          <cell r="E1230" t="str">
            <v>M</v>
          </cell>
          <cell r="F1230">
            <v>1</v>
          </cell>
          <cell r="G1230">
            <v>3597</v>
          </cell>
          <cell r="H1230">
            <v>3597</v>
          </cell>
        </row>
        <row r="1231">
          <cell r="A1231" t="str">
            <v>015.215</v>
          </cell>
          <cell r="B1231" t="str">
            <v>I1227</v>
          </cell>
          <cell r="C1231" t="str">
            <v>CONDULETA EN T Ó L 3/4" NPT</v>
          </cell>
          <cell r="D1231" t="str">
            <v>Insumo</v>
          </cell>
          <cell r="E1231" t="str">
            <v>UND</v>
          </cell>
          <cell r="F1231">
            <v>1</v>
          </cell>
          <cell r="G1231">
            <v>11336</v>
          </cell>
          <cell r="H1231">
            <v>11336</v>
          </cell>
        </row>
        <row r="1232">
          <cell r="A1232" t="str">
            <v>015.215</v>
          </cell>
          <cell r="B1232" t="str">
            <v>I1375</v>
          </cell>
          <cell r="C1232" t="str">
            <v>PRENSA ESTOPA ALUMINIO 3/4" NPT</v>
          </cell>
          <cell r="D1232" t="str">
            <v>Insumo</v>
          </cell>
          <cell r="E1232" t="str">
            <v>UND</v>
          </cell>
          <cell r="F1232">
            <v>1</v>
          </cell>
          <cell r="G1232">
            <v>6453</v>
          </cell>
          <cell r="H1232">
            <v>6453</v>
          </cell>
        </row>
        <row r="1233">
          <cell r="A1233" t="str">
            <v>015.215</v>
          </cell>
          <cell r="B1233" t="str">
            <v>I1461</v>
          </cell>
          <cell r="C1233" t="str">
            <v xml:space="preserve">TUBO CONDUIT GALVANIZADA EMT 3/4" </v>
          </cell>
          <cell r="D1233" t="str">
            <v>Insumo</v>
          </cell>
          <cell r="E1233" t="str">
            <v>M</v>
          </cell>
          <cell r="F1233">
            <v>3</v>
          </cell>
          <cell r="G1233">
            <v>6364</v>
          </cell>
          <cell r="H1233">
            <v>19092</v>
          </cell>
        </row>
        <row r="1234">
          <cell r="A1234" t="str">
            <v>015.215</v>
          </cell>
          <cell r="B1234" t="str">
            <v>I1565</v>
          </cell>
          <cell r="C1234" t="str">
            <v>ACARREO INTERNO</v>
          </cell>
          <cell r="D1234" t="str">
            <v>Insumo</v>
          </cell>
          <cell r="E1234" t="str">
            <v>UND</v>
          </cell>
          <cell r="F1234">
            <v>2.1</v>
          </cell>
          <cell r="G1234">
            <v>1327</v>
          </cell>
          <cell r="H1234">
            <v>2787</v>
          </cell>
        </row>
        <row r="1236">
          <cell r="A1236" t="str">
            <v>015.216</v>
          </cell>
          <cell r="B1236" t="str">
            <v>-</v>
          </cell>
          <cell r="C1236" t="str">
            <v>SUMINISTRO, TRANSPORTE E INSTALACION SALIDA INTERRUPTOR SENCILLO EN TUBERIA CONDUIT EMT 3/4", ALAMBRE No 10 AWG HFFR LS</v>
          </cell>
          <cell r="D1236" t="str">
            <v>Actividad</v>
          </cell>
          <cell r="E1236" t="str">
            <v>UND</v>
          </cell>
          <cell r="H1236">
            <v>124332</v>
          </cell>
        </row>
        <row r="1237">
          <cell r="A1237" t="str">
            <v>015.216</v>
          </cell>
          <cell r="B1237" t="str">
            <v>C13</v>
          </cell>
          <cell r="C1237" t="str">
            <v>CUADRILLA FF TIPO 2 (1 OFICIAL + 2 AYUDANTE) (Electricas)</v>
          </cell>
          <cell r="D1237" t="str">
            <v>Cuadrilla</v>
          </cell>
          <cell r="E1237" t="str">
            <v>HR</v>
          </cell>
          <cell r="F1237">
            <v>1</v>
          </cell>
          <cell r="G1237">
            <v>33348</v>
          </cell>
          <cell r="H1237">
            <v>33348</v>
          </cell>
        </row>
        <row r="1238">
          <cell r="A1238" t="str">
            <v>015.216</v>
          </cell>
          <cell r="B1238" t="str">
            <v>E12</v>
          </cell>
          <cell r="C1238" t="str">
            <v>EQUIPO DE TRANSPORTE</v>
          </cell>
          <cell r="D1238" t="str">
            <v>Equipos</v>
          </cell>
          <cell r="E1238" t="str">
            <v>DIA</v>
          </cell>
          <cell r="F1238">
            <v>1.03E-2</v>
          </cell>
          <cell r="G1238">
            <v>131205</v>
          </cell>
          <cell r="H1238">
            <v>1351</v>
          </cell>
        </row>
        <row r="1239">
          <cell r="A1239" t="str">
            <v>015.216</v>
          </cell>
          <cell r="B1239" t="str">
            <v>H2</v>
          </cell>
          <cell r="C1239" t="str">
            <v>EQUIPO BASICO (HERRAMIENTA MENOR)</v>
          </cell>
          <cell r="D1239" t="str">
            <v>Herramienta</v>
          </cell>
          <cell r="E1239" t="str">
            <v>UND</v>
          </cell>
          <cell r="F1239">
            <v>0.5</v>
          </cell>
          <cell r="G1239">
            <v>2536</v>
          </cell>
          <cell r="H1239">
            <v>1268</v>
          </cell>
        </row>
        <row r="1240">
          <cell r="A1240" t="str">
            <v>015.216</v>
          </cell>
          <cell r="B1240" t="str">
            <v>I1116</v>
          </cell>
          <cell r="C1240" t="str">
            <v>ACCESORIOS FIJACION TUBERIA EMT 3/4" (ABRAZADERA, ALAMBRE)</v>
          </cell>
          <cell r="D1240" t="str">
            <v>Insumo</v>
          </cell>
          <cell r="E1240" t="str">
            <v>UND</v>
          </cell>
          <cell r="F1240">
            <v>2</v>
          </cell>
          <cell r="G1240">
            <v>2152</v>
          </cell>
          <cell r="H1240">
            <v>4304</v>
          </cell>
        </row>
        <row r="1241">
          <cell r="A1241" t="str">
            <v>015.216</v>
          </cell>
          <cell r="B1241" t="str">
            <v>I1129</v>
          </cell>
          <cell r="C1241" t="str">
            <v>ACCESORIOS TUBERIA EMT 3/4" (UNION Y CURVA)</v>
          </cell>
          <cell r="D1241" t="str">
            <v>Insumo</v>
          </cell>
          <cell r="E1241" t="str">
            <v>UND</v>
          </cell>
          <cell r="F1241">
            <v>2</v>
          </cell>
          <cell r="G1241">
            <v>4524</v>
          </cell>
          <cell r="H1241">
            <v>9048</v>
          </cell>
        </row>
        <row r="1242">
          <cell r="A1242" t="str">
            <v>015.216</v>
          </cell>
          <cell r="B1242" t="str">
            <v>I1733</v>
          </cell>
          <cell r="C1242" t="str">
            <v>SUMINISTRO DE CABLE  10 AWG HFFR LS 600V 75º CT</v>
          </cell>
          <cell r="D1242" t="str">
            <v>Insumos</v>
          </cell>
          <cell r="E1242" t="str">
            <v>ML</v>
          </cell>
          <cell r="F1242">
            <v>15</v>
          </cell>
          <cell r="G1242">
            <v>2298</v>
          </cell>
          <cell r="H1242">
            <v>34470</v>
          </cell>
        </row>
        <row r="1243">
          <cell r="A1243" t="str">
            <v>015.216</v>
          </cell>
          <cell r="B1243" t="str">
            <v>I1206</v>
          </cell>
          <cell r="C1243" t="str">
            <v xml:space="preserve">CAJA METALICA GALVANIZADA (REF: 5800) </v>
          </cell>
          <cell r="D1243" t="str">
            <v>Insumo</v>
          </cell>
          <cell r="E1243" t="str">
            <v>UND</v>
          </cell>
          <cell r="F1243">
            <v>1</v>
          </cell>
          <cell r="G1243">
            <v>1871</v>
          </cell>
          <cell r="H1243">
            <v>1871</v>
          </cell>
        </row>
        <row r="1244">
          <cell r="A1244" t="str">
            <v>015.216</v>
          </cell>
          <cell r="B1244" t="str">
            <v>I1333</v>
          </cell>
          <cell r="C1244" t="str">
            <v xml:space="preserve">INTERRUPTOR SENCILLO </v>
          </cell>
          <cell r="D1244" t="str">
            <v>Insumo</v>
          </cell>
          <cell r="E1244" t="str">
            <v>HR</v>
          </cell>
          <cell r="F1244">
            <v>1</v>
          </cell>
          <cell r="G1244">
            <v>4065</v>
          </cell>
          <cell r="H1244">
            <v>4065</v>
          </cell>
        </row>
        <row r="1245">
          <cell r="A1245" t="str">
            <v>015.216</v>
          </cell>
          <cell r="B1245" t="str">
            <v>I1461</v>
          </cell>
          <cell r="C1245" t="str">
            <v xml:space="preserve">TUBO CONDUIT GALVANIZADA EMT 3/4" </v>
          </cell>
          <cell r="D1245" t="str">
            <v>Insumo</v>
          </cell>
          <cell r="E1245" t="str">
            <v>M</v>
          </cell>
          <cell r="F1245">
            <v>5</v>
          </cell>
          <cell r="G1245">
            <v>6364</v>
          </cell>
          <cell r="H1245">
            <v>31820</v>
          </cell>
        </row>
        <row r="1246">
          <cell r="A1246" t="str">
            <v>015.216</v>
          </cell>
          <cell r="B1246" t="str">
            <v>I1565</v>
          </cell>
          <cell r="C1246" t="str">
            <v>ACARREO INTERNO</v>
          </cell>
          <cell r="D1246" t="str">
            <v>Insumo</v>
          </cell>
          <cell r="E1246" t="str">
            <v>UND</v>
          </cell>
          <cell r="F1246">
            <v>2.1</v>
          </cell>
          <cell r="G1246">
            <v>1327</v>
          </cell>
          <cell r="H1246">
            <v>2787</v>
          </cell>
        </row>
        <row r="1248">
          <cell r="A1248" t="str">
            <v>015.217</v>
          </cell>
          <cell r="B1248" t="str">
            <v>-</v>
          </cell>
          <cell r="C1248" t="str">
            <v xml:space="preserve">SUMINISTRO, TRANSPORTE E INSTALACION SALIDA INTERRUPTOR DOBLE EN TUBERIA CONDUIT EMT 3/4", ALAMBRE No 10 AWG HFFR LS </v>
          </cell>
          <cell r="D1248" t="str">
            <v>Actividad</v>
          </cell>
          <cell r="E1248" t="str">
            <v>UND</v>
          </cell>
          <cell r="H1248">
            <v>137609</v>
          </cell>
        </row>
        <row r="1249">
          <cell r="A1249" t="str">
            <v>015.217</v>
          </cell>
          <cell r="B1249" t="str">
            <v>C13</v>
          </cell>
          <cell r="C1249" t="str">
            <v>CUADRILLA FF TIPO 2 (1 OFICIAL + 2 AYUDANTE) (Electricas)</v>
          </cell>
          <cell r="D1249" t="str">
            <v>Cuadrilla</v>
          </cell>
          <cell r="E1249" t="str">
            <v>HR</v>
          </cell>
          <cell r="F1249">
            <v>1</v>
          </cell>
          <cell r="G1249">
            <v>33348</v>
          </cell>
          <cell r="H1249">
            <v>33348</v>
          </cell>
        </row>
        <row r="1250">
          <cell r="A1250" t="str">
            <v>015.217</v>
          </cell>
          <cell r="B1250" t="str">
            <v>E12</v>
          </cell>
          <cell r="C1250" t="str">
            <v>EQUIPO DE TRANSPORTE</v>
          </cell>
          <cell r="D1250" t="str">
            <v>Equipos</v>
          </cell>
          <cell r="E1250" t="str">
            <v>DIA</v>
          </cell>
          <cell r="F1250">
            <v>1.14E-2</v>
          </cell>
          <cell r="G1250">
            <v>131205</v>
          </cell>
          <cell r="H1250">
            <v>1496</v>
          </cell>
        </row>
        <row r="1251">
          <cell r="A1251" t="str">
            <v>015.217</v>
          </cell>
          <cell r="B1251" t="str">
            <v>H2</v>
          </cell>
          <cell r="C1251" t="str">
            <v>EQUIPO BASICO (HERRAMIENTA MENOR)</v>
          </cell>
          <cell r="D1251" t="str">
            <v>Herramienta</v>
          </cell>
          <cell r="E1251" t="str">
            <v>UND</v>
          </cell>
          <cell r="F1251">
            <v>0.5</v>
          </cell>
          <cell r="G1251">
            <v>2536</v>
          </cell>
          <cell r="H1251">
            <v>1268</v>
          </cell>
        </row>
        <row r="1252">
          <cell r="A1252" t="str">
            <v>015.217</v>
          </cell>
          <cell r="B1252" t="str">
            <v>I1116</v>
          </cell>
          <cell r="C1252" t="str">
            <v>ACCESORIOS FIJACION TUBERIA EMT 3/4" (ABRAZADERA, ALAMBRE)</v>
          </cell>
          <cell r="D1252" t="str">
            <v>Insumo</v>
          </cell>
          <cell r="E1252" t="str">
            <v>UND</v>
          </cell>
          <cell r="F1252">
            <v>2</v>
          </cell>
          <cell r="G1252">
            <v>2152</v>
          </cell>
          <cell r="H1252">
            <v>4304</v>
          </cell>
        </row>
        <row r="1253">
          <cell r="A1253" t="str">
            <v>015.217</v>
          </cell>
          <cell r="B1253" t="str">
            <v>I1129</v>
          </cell>
          <cell r="C1253" t="str">
            <v>ACCESORIOS TUBERIA EMT 3/4" (UNION Y CURVA)</v>
          </cell>
          <cell r="D1253" t="str">
            <v>Insumo</v>
          </cell>
          <cell r="E1253" t="str">
            <v>UND</v>
          </cell>
          <cell r="F1253">
            <v>2</v>
          </cell>
          <cell r="G1253">
            <v>4524</v>
          </cell>
          <cell r="H1253">
            <v>9048</v>
          </cell>
        </row>
        <row r="1254">
          <cell r="A1254" t="str">
            <v>015.217</v>
          </cell>
          <cell r="B1254" t="str">
            <v>I1733</v>
          </cell>
          <cell r="C1254" t="str">
            <v>SUMINISTRO DE CABLE  10 AWG HFFR LS 600V 75º CT</v>
          </cell>
          <cell r="D1254" t="str">
            <v>Insumos</v>
          </cell>
          <cell r="E1254" t="str">
            <v>ML</v>
          </cell>
          <cell r="F1254">
            <v>20</v>
          </cell>
          <cell r="G1254">
            <v>2298</v>
          </cell>
          <cell r="H1254">
            <v>45960</v>
          </cell>
        </row>
        <row r="1255">
          <cell r="A1255" t="str">
            <v>015.217</v>
          </cell>
          <cell r="B1255" t="str">
            <v>I1206</v>
          </cell>
          <cell r="C1255" t="str">
            <v xml:space="preserve">CAJA METALICA GALVANIZADA (REF: 5800) </v>
          </cell>
          <cell r="D1255" t="str">
            <v>Insumo</v>
          </cell>
          <cell r="E1255" t="str">
            <v>UND</v>
          </cell>
          <cell r="F1255">
            <v>1</v>
          </cell>
          <cell r="G1255">
            <v>1871</v>
          </cell>
          <cell r="H1255">
            <v>1871</v>
          </cell>
        </row>
        <row r="1256">
          <cell r="A1256" t="str">
            <v>015.217</v>
          </cell>
          <cell r="B1256" t="str">
            <v>I1290</v>
          </cell>
          <cell r="C1256" t="str">
            <v>INTERRUPTOR DOBLE</v>
          </cell>
          <cell r="D1256" t="str">
            <v>Insumo</v>
          </cell>
          <cell r="E1256" t="str">
            <v>UND</v>
          </cell>
          <cell r="F1256">
            <v>1</v>
          </cell>
          <cell r="G1256">
            <v>5707</v>
          </cell>
          <cell r="H1256">
            <v>5707</v>
          </cell>
        </row>
        <row r="1257">
          <cell r="A1257" t="str">
            <v>015.217</v>
          </cell>
          <cell r="B1257" t="str">
            <v>I1461</v>
          </cell>
          <cell r="C1257" t="str">
            <v xml:space="preserve">TUBO CONDUIT GALVANIZADA EMT 3/4" </v>
          </cell>
          <cell r="D1257" t="str">
            <v>Insumo</v>
          </cell>
          <cell r="E1257" t="str">
            <v>M</v>
          </cell>
          <cell r="F1257">
            <v>5</v>
          </cell>
          <cell r="G1257">
            <v>6364</v>
          </cell>
          <cell r="H1257">
            <v>31820</v>
          </cell>
        </row>
        <row r="1258">
          <cell r="A1258" t="str">
            <v>015.217</v>
          </cell>
          <cell r="B1258" t="str">
            <v>I1565</v>
          </cell>
          <cell r="C1258" t="str">
            <v>ACARREO INTERNO</v>
          </cell>
          <cell r="D1258" t="str">
            <v>Insumo</v>
          </cell>
          <cell r="E1258" t="str">
            <v>UND</v>
          </cell>
          <cell r="F1258">
            <v>2.1</v>
          </cell>
          <cell r="G1258">
            <v>1327</v>
          </cell>
          <cell r="H1258">
            <v>2787</v>
          </cell>
        </row>
        <row r="1260">
          <cell r="A1260" t="str">
            <v>015.218</v>
          </cell>
          <cell r="B1260" t="str">
            <v>-</v>
          </cell>
          <cell r="C1260" t="str">
            <v>SUMINISTRO, TRANSPORTE E INSTALACION SALIDA INTERRUPTOR SENCILLO CONMUTABLE EN TUBERIA CONDUIT EMT 3/4", ALAMBRE No 10 AWG. HFFR LS</v>
          </cell>
          <cell r="D1260" t="str">
            <v>Actividad</v>
          </cell>
          <cell r="E1260" t="str">
            <v>UND</v>
          </cell>
          <cell r="H1260">
            <v>136474</v>
          </cell>
        </row>
        <row r="1261">
          <cell r="A1261" t="str">
            <v>015.218</v>
          </cell>
          <cell r="B1261" t="str">
            <v>C13</v>
          </cell>
          <cell r="C1261" t="str">
            <v>CUADRILLA FF TIPO 2 (1 OFICIAL + 2 AYUDANTE) (Electricas)</v>
          </cell>
          <cell r="D1261" t="str">
            <v>Cuadrilla</v>
          </cell>
          <cell r="E1261" t="str">
            <v>HR</v>
          </cell>
          <cell r="F1261">
            <v>1</v>
          </cell>
          <cell r="G1261">
            <v>33348</v>
          </cell>
          <cell r="H1261">
            <v>33348</v>
          </cell>
        </row>
        <row r="1262">
          <cell r="A1262" t="str">
            <v>015.218</v>
          </cell>
          <cell r="B1262" t="str">
            <v>E12</v>
          </cell>
          <cell r="C1262" t="str">
            <v>EQUIPO DE TRANSPORTE</v>
          </cell>
          <cell r="D1262" t="str">
            <v>Equipos</v>
          </cell>
          <cell r="E1262" t="str">
            <v>DIA</v>
          </cell>
          <cell r="F1262">
            <v>1.1299999999999999E-2</v>
          </cell>
          <cell r="G1262">
            <v>131205</v>
          </cell>
          <cell r="H1262">
            <v>1483</v>
          </cell>
        </row>
        <row r="1263">
          <cell r="A1263" t="str">
            <v>015.218</v>
          </cell>
          <cell r="B1263" t="str">
            <v>H2</v>
          </cell>
          <cell r="C1263" t="str">
            <v>EQUIPO BASICO (HERRAMIENTA MENOR)</v>
          </cell>
          <cell r="D1263" t="str">
            <v>Herramienta</v>
          </cell>
          <cell r="E1263" t="str">
            <v>UND</v>
          </cell>
          <cell r="F1263">
            <v>0.5</v>
          </cell>
          <cell r="G1263">
            <v>2536</v>
          </cell>
          <cell r="H1263">
            <v>1268</v>
          </cell>
        </row>
        <row r="1264">
          <cell r="A1264" t="str">
            <v>015.218</v>
          </cell>
          <cell r="B1264" t="str">
            <v>I1116</v>
          </cell>
          <cell r="C1264" t="str">
            <v>ACCESORIOS FIJACION TUBERIA EMT 3/4" (ABRAZADERA, ALAMBRE)</v>
          </cell>
          <cell r="D1264" t="str">
            <v>Insumo</v>
          </cell>
          <cell r="E1264" t="str">
            <v>UND</v>
          </cell>
          <cell r="F1264">
            <v>2</v>
          </cell>
          <cell r="G1264">
            <v>2152</v>
          </cell>
          <cell r="H1264">
            <v>4304</v>
          </cell>
        </row>
        <row r="1265">
          <cell r="A1265" t="str">
            <v>015.218</v>
          </cell>
          <cell r="B1265" t="str">
            <v>I1129</v>
          </cell>
          <cell r="C1265" t="str">
            <v>ACCESORIOS TUBERIA EMT 3/4" (UNION Y CURVA)</v>
          </cell>
          <cell r="D1265" t="str">
            <v>Insumo</v>
          </cell>
          <cell r="E1265" t="str">
            <v>UND</v>
          </cell>
          <cell r="F1265">
            <v>2</v>
          </cell>
          <cell r="G1265">
            <v>4524</v>
          </cell>
          <cell r="H1265">
            <v>9048</v>
          </cell>
        </row>
        <row r="1266">
          <cell r="A1266" t="str">
            <v>015.218</v>
          </cell>
          <cell r="B1266" t="str">
            <v>I1733</v>
          </cell>
          <cell r="C1266" t="str">
            <v>SUMINISTRO DE CABLE  10 AWG HFFR LS 600V 75º CT</v>
          </cell>
          <cell r="D1266" t="str">
            <v>Insumos</v>
          </cell>
          <cell r="E1266" t="str">
            <v>ML</v>
          </cell>
          <cell r="F1266">
            <v>20</v>
          </cell>
          <cell r="G1266">
            <v>2298</v>
          </cell>
          <cell r="H1266">
            <v>45960</v>
          </cell>
        </row>
        <row r="1267">
          <cell r="A1267" t="str">
            <v>015.218</v>
          </cell>
          <cell r="B1267" t="str">
            <v>I1206</v>
          </cell>
          <cell r="C1267" t="str">
            <v xml:space="preserve">CAJA METALICA GALVANIZADA (REF: 5800) </v>
          </cell>
          <cell r="D1267" t="str">
            <v>Insumo</v>
          </cell>
          <cell r="E1267" t="str">
            <v>UND</v>
          </cell>
          <cell r="F1267">
            <v>1</v>
          </cell>
          <cell r="G1267">
            <v>1871</v>
          </cell>
          <cell r="H1267">
            <v>1871</v>
          </cell>
        </row>
        <row r="1268">
          <cell r="A1268" t="str">
            <v>015.218</v>
          </cell>
          <cell r="B1268" t="str">
            <v>I1334</v>
          </cell>
          <cell r="C1268" t="str">
            <v xml:space="preserve">INTERRUPTOR SENCILLO CONMUTABLE </v>
          </cell>
          <cell r="D1268" t="str">
            <v>Insumo</v>
          </cell>
          <cell r="E1268" t="str">
            <v>UND</v>
          </cell>
          <cell r="F1268">
            <v>1</v>
          </cell>
          <cell r="G1268">
            <v>4585</v>
          </cell>
          <cell r="H1268">
            <v>4585</v>
          </cell>
        </row>
        <row r="1269">
          <cell r="A1269" t="str">
            <v>015.218</v>
          </cell>
          <cell r="B1269" t="str">
            <v>I1461</v>
          </cell>
          <cell r="C1269" t="str">
            <v xml:space="preserve">TUBO CONDUIT GALVANIZADA EMT 3/4" </v>
          </cell>
          <cell r="D1269" t="str">
            <v>Insumo</v>
          </cell>
          <cell r="E1269" t="str">
            <v>M</v>
          </cell>
          <cell r="F1269">
            <v>5</v>
          </cell>
          <cell r="G1269">
            <v>6364</v>
          </cell>
          <cell r="H1269">
            <v>31820</v>
          </cell>
        </row>
        <row r="1270">
          <cell r="A1270" t="str">
            <v>015.218</v>
          </cell>
          <cell r="B1270" t="str">
            <v>I1565</v>
          </cell>
          <cell r="C1270" t="str">
            <v>ACARREO INTERNO</v>
          </cell>
          <cell r="D1270" t="str">
            <v>Insumo</v>
          </cell>
          <cell r="E1270" t="str">
            <v>UND</v>
          </cell>
          <cell r="F1270">
            <v>2.1</v>
          </cell>
          <cell r="G1270">
            <v>1327</v>
          </cell>
          <cell r="H1270">
            <v>2787</v>
          </cell>
        </row>
        <row r="1272">
          <cell r="A1272" t="str">
            <v>015.219</v>
          </cell>
          <cell r="B1272" t="str">
            <v>-</v>
          </cell>
          <cell r="C1272" t="str">
            <v>SUMINISTRO, TRANSPORTE E INSTALACION LUMINARIA LED VIAL DE 50 VATIOS - FOTOCELDA INCORPORADA - INCLUYE BRAZO -ROY ALPHA , SCHREDER , O CALIDAD SUPERIOR.</v>
          </cell>
          <cell r="D1272" t="str">
            <v>Actividad</v>
          </cell>
          <cell r="E1272" t="str">
            <v>UND</v>
          </cell>
          <cell r="H1272">
            <v>1148201</v>
          </cell>
        </row>
        <row r="1273">
          <cell r="A1273" t="str">
            <v>015.219</v>
          </cell>
          <cell r="B1273" t="str">
            <v>C35</v>
          </cell>
          <cell r="C1273" t="str">
            <v>CUADRILLA GG TIPO 5 (1 OFICIAL + 5 AYUDANTE) (Alumbrado Publico)</v>
          </cell>
          <cell r="D1273" t="str">
            <v>Cuadrilla</v>
          </cell>
          <cell r="E1273" t="str">
            <v>HR</v>
          </cell>
          <cell r="F1273">
            <v>0.5</v>
          </cell>
          <cell r="G1273">
            <v>87719</v>
          </cell>
          <cell r="H1273">
            <v>43860</v>
          </cell>
        </row>
        <row r="1274">
          <cell r="A1274" t="str">
            <v>015.219</v>
          </cell>
          <cell r="B1274" t="str">
            <v>E12</v>
          </cell>
          <cell r="C1274" t="str">
            <v>EQUIPO DE TRANSPORTE</v>
          </cell>
          <cell r="D1274" t="str">
            <v>Equipos</v>
          </cell>
          <cell r="E1274" t="str">
            <v>DIA</v>
          </cell>
          <cell r="F1274">
            <v>4.48E-2</v>
          </cell>
          <cell r="G1274">
            <v>131205</v>
          </cell>
          <cell r="H1274">
            <v>5878</v>
          </cell>
        </row>
        <row r="1275">
          <cell r="A1275" t="str">
            <v>015.219</v>
          </cell>
          <cell r="B1275" t="str">
            <v>H2</v>
          </cell>
          <cell r="C1275" t="str">
            <v>EQUIPO BASICO (HERRAMIENTA MENOR)</v>
          </cell>
          <cell r="D1275" t="str">
            <v>Herramienta</v>
          </cell>
          <cell r="E1275" t="str">
            <v>UND</v>
          </cell>
          <cell r="F1275">
            <v>2</v>
          </cell>
          <cell r="G1275">
            <v>2536</v>
          </cell>
          <cell r="H1275">
            <v>5072</v>
          </cell>
        </row>
        <row r="1276">
          <cell r="A1276" t="str">
            <v>015.219</v>
          </cell>
          <cell r="B1276" t="str">
            <v>I1162</v>
          </cell>
          <cell r="C1276" t="str">
            <v>BASE Y FOTOCELDA TIPO EXTERIOR PARA ALUMBRADO INSTALADA.</v>
          </cell>
          <cell r="D1276" t="str">
            <v>Insumo</v>
          </cell>
          <cell r="E1276" t="str">
            <v>UND</v>
          </cell>
          <cell r="F1276">
            <v>1</v>
          </cell>
          <cell r="G1276">
            <v>27971</v>
          </cell>
          <cell r="H1276">
            <v>27971</v>
          </cell>
        </row>
        <row r="1277">
          <cell r="A1277" t="str">
            <v>015.219</v>
          </cell>
          <cell r="B1277" t="str">
            <v>I1172</v>
          </cell>
          <cell r="C1277" t="str">
            <v>BRAZO HORIZONTAL GALV. 3/4" X 1.50M</v>
          </cell>
          <cell r="D1277" t="str">
            <v>Insumo</v>
          </cell>
          <cell r="E1277" t="str">
            <v>UND</v>
          </cell>
          <cell r="F1277">
            <v>1</v>
          </cell>
          <cell r="G1277">
            <v>74659</v>
          </cell>
          <cell r="H1277">
            <v>74659</v>
          </cell>
        </row>
        <row r="1278">
          <cell r="A1278" t="str">
            <v>015.219</v>
          </cell>
          <cell r="B1278" t="str">
            <v>I1342</v>
          </cell>
          <cell r="C1278" t="str">
            <v>LUMINARIA 50 W LED - ROY ALPHA, SCHREDER, O CALIDAD SUPERIOR</v>
          </cell>
          <cell r="D1278" t="str">
            <v>Insumo</v>
          </cell>
          <cell r="E1278" t="str">
            <v>UND</v>
          </cell>
          <cell r="F1278">
            <v>1</v>
          </cell>
          <cell r="G1278">
            <v>985320</v>
          </cell>
          <cell r="H1278">
            <v>985320</v>
          </cell>
        </row>
        <row r="1279">
          <cell r="A1279" t="str">
            <v>015.219</v>
          </cell>
          <cell r="B1279" t="str">
            <v>I1565</v>
          </cell>
          <cell r="C1279" t="str">
            <v>ACARREO INTERNO</v>
          </cell>
          <cell r="D1279" t="str">
            <v>Insumo</v>
          </cell>
          <cell r="E1279" t="str">
            <v>UND</v>
          </cell>
          <cell r="F1279">
            <v>4.0999999999999996</v>
          </cell>
          <cell r="G1279">
            <v>1327</v>
          </cell>
          <cell r="H1279">
            <v>5441</v>
          </cell>
        </row>
        <row r="1281">
          <cell r="A1281" t="str">
            <v>015.220</v>
          </cell>
          <cell r="B1281" t="str">
            <v>-</v>
          </cell>
          <cell r="C1281" t="str">
            <v>SUMINISTRO, TRANSPORTE E INSTALACION CAJA DE INSPECCION 0.30*0.30*0.40 m.(INCLUYE, LADRILLO COMÚN, MARCO EN ANGULO 1 1/2 X 1 1/2 * 1/8" Y TAPA REFORZADA EN PLATINA DE 2 * 1/8" CON PARRILLA EN VARILLA 3/8 CADA 10 CM.)</v>
          </cell>
          <cell r="D1281" t="str">
            <v>Actividad</v>
          </cell>
          <cell r="E1281" t="str">
            <v>UND</v>
          </cell>
          <cell r="H1281">
            <v>217822</v>
          </cell>
        </row>
        <row r="1282">
          <cell r="A1282" t="str">
            <v>015.220</v>
          </cell>
          <cell r="B1282" t="str">
            <v>AB21</v>
          </cell>
          <cell r="C1282" t="str">
            <v>MORTERO 1:4</v>
          </cell>
          <cell r="D1282" t="str">
            <v>Analisis</v>
          </cell>
          <cell r="E1282" t="str">
            <v>M3</v>
          </cell>
          <cell r="F1282">
            <v>1.9E-2</v>
          </cell>
          <cell r="G1282">
            <v>388939</v>
          </cell>
          <cell r="H1282">
            <v>7390</v>
          </cell>
        </row>
        <row r="1283">
          <cell r="A1283" t="str">
            <v>015.220</v>
          </cell>
          <cell r="B1283" t="str">
            <v>AB4</v>
          </cell>
          <cell r="C1283" t="str">
            <v>CONCRETO 2500 psi - 17.5 Mpa</v>
          </cell>
          <cell r="D1283" t="str">
            <v>Analisis</v>
          </cell>
          <cell r="E1283" t="str">
            <v>M3</v>
          </cell>
          <cell r="F1283">
            <v>8.9999999999999993E-3</v>
          </cell>
          <cell r="G1283">
            <v>380250</v>
          </cell>
          <cell r="H1283">
            <v>3422</v>
          </cell>
        </row>
        <row r="1284">
          <cell r="A1284" t="str">
            <v>015.220</v>
          </cell>
          <cell r="B1284" t="str">
            <v>C23</v>
          </cell>
          <cell r="C1284" t="str">
            <v>CUADRILLA BB TIPO 4 (1 OFICIAL + 4 AYUDANTE) (Instalaciones)</v>
          </cell>
          <cell r="D1284" t="str">
            <v>Cuadrilla</v>
          </cell>
          <cell r="E1284" t="str">
            <v>HR</v>
          </cell>
          <cell r="F1284">
            <v>2.2000000000000002</v>
          </cell>
          <cell r="G1284">
            <v>39593</v>
          </cell>
          <cell r="H1284">
            <v>87105</v>
          </cell>
        </row>
        <row r="1285">
          <cell r="A1285" t="str">
            <v>015.220</v>
          </cell>
          <cell r="B1285" t="str">
            <v>E12</v>
          </cell>
          <cell r="C1285" t="str">
            <v>EQUIPO DE TRANSPORTE</v>
          </cell>
          <cell r="D1285" t="str">
            <v>Equipos</v>
          </cell>
          <cell r="E1285" t="str">
            <v>DIA</v>
          </cell>
          <cell r="F1285">
            <v>1.2E-2</v>
          </cell>
          <cell r="G1285">
            <v>131205</v>
          </cell>
          <cell r="H1285">
            <v>1574</v>
          </cell>
        </row>
        <row r="1286">
          <cell r="A1286" t="str">
            <v>015.220</v>
          </cell>
          <cell r="B1286" t="str">
            <v>H2</v>
          </cell>
          <cell r="C1286" t="str">
            <v>EQUIPO BASICO (HERRAMIENTA MENOR)</v>
          </cell>
          <cell r="D1286" t="str">
            <v>Herramienta</v>
          </cell>
          <cell r="E1286" t="str">
            <v>UND</v>
          </cell>
          <cell r="F1286">
            <v>0.2</v>
          </cell>
          <cell r="G1286">
            <v>2536</v>
          </cell>
          <cell r="H1286">
            <v>507</v>
          </cell>
        </row>
        <row r="1287">
          <cell r="A1287" t="str">
            <v>015.220</v>
          </cell>
          <cell r="B1287" t="str">
            <v>I1565</v>
          </cell>
          <cell r="C1287" t="str">
            <v>ACARREO INTERNO</v>
          </cell>
          <cell r="D1287" t="str">
            <v>Insumo</v>
          </cell>
          <cell r="E1287" t="str">
            <v>UND</v>
          </cell>
          <cell r="F1287">
            <v>6</v>
          </cell>
          <cell r="G1287">
            <v>1327</v>
          </cell>
          <cell r="H1287">
            <v>7962</v>
          </cell>
        </row>
        <row r="1288">
          <cell r="A1288" t="str">
            <v>015.220</v>
          </cell>
          <cell r="B1288" t="str">
            <v>I196</v>
          </cell>
          <cell r="C1288" t="str">
            <v>MARCO Y TAPA CAJA INSPECCION DE 0.30 X 0.30 M. (MARCO EN ANGULO 1 1/2 X 1 1/2 * 1/8", TAPA REFORZADA EN PLATINA DE 2 * 1/8" CON PARRILLA EN VARILLA 3/8 CADA 10 CM.).</v>
          </cell>
          <cell r="D1288" t="str">
            <v>Insumo</v>
          </cell>
          <cell r="E1288" t="str">
            <v>UND</v>
          </cell>
          <cell r="F1288">
            <v>1</v>
          </cell>
          <cell r="G1288">
            <v>53273</v>
          </cell>
          <cell r="H1288">
            <v>53273</v>
          </cell>
        </row>
        <row r="1289">
          <cell r="A1289" t="str">
            <v>015.220</v>
          </cell>
          <cell r="B1289" t="str">
            <v>I427</v>
          </cell>
          <cell r="C1289" t="str">
            <v>SIKA-1 IMPERMEABILIZANTE INTEGRAL MORTEROS O SIMILAR.</v>
          </cell>
          <cell r="D1289" t="str">
            <v>Insumo</v>
          </cell>
          <cell r="E1289" t="str">
            <v>KG</v>
          </cell>
          <cell r="F1289">
            <v>0.38400000000000001</v>
          </cell>
          <cell r="G1289">
            <v>10146</v>
          </cell>
          <cell r="H1289">
            <v>3896</v>
          </cell>
        </row>
        <row r="1290">
          <cell r="A1290" t="str">
            <v>015.220</v>
          </cell>
          <cell r="B1290" t="str">
            <v>I944</v>
          </cell>
          <cell r="C1290" t="str">
            <v>LADRILLO TOLETE RECOCIDO (24,5 X 12 X 6 CM)</v>
          </cell>
          <cell r="D1290" t="str">
            <v>Insumo</v>
          </cell>
          <cell r="E1290" t="str">
            <v>UND</v>
          </cell>
          <cell r="F1290">
            <v>29</v>
          </cell>
          <cell r="G1290">
            <v>1817</v>
          </cell>
          <cell r="H1290">
            <v>52693</v>
          </cell>
        </row>
        <row r="1292">
          <cell r="A1292" t="str">
            <v>015.221</v>
          </cell>
          <cell r="B1292" t="str">
            <v>-</v>
          </cell>
          <cell r="C1292" t="str">
            <v>SUMINISTRO, TRANSPORTE E INSTALACION POSTE EN ACERO ESTRUCTURAL GALVANIZADO DE 6M HOMOLOGADO</v>
          </cell>
          <cell r="D1292" t="str">
            <v>Actividad</v>
          </cell>
          <cell r="E1292" t="str">
            <v>UND</v>
          </cell>
          <cell r="H1292">
            <v>1107738</v>
          </cell>
        </row>
        <row r="1293">
          <cell r="A1293" t="str">
            <v>015.221</v>
          </cell>
          <cell r="B1293" t="str">
            <v>C35</v>
          </cell>
          <cell r="C1293" t="str">
            <v>CUADRILLA GG TIPO 5 (1 OFICIAL + 5 AYUDANTE) (Alumbrado Publico)</v>
          </cell>
          <cell r="D1293" t="str">
            <v>Cuadrilla</v>
          </cell>
          <cell r="E1293" t="str">
            <v>HR</v>
          </cell>
          <cell r="F1293">
            <v>1.3</v>
          </cell>
          <cell r="G1293">
            <v>87719</v>
          </cell>
          <cell r="H1293">
            <v>114035</v>
          </cell>
        </row>
        <row r="1294">
          <cell r="A1294" t="str">
            <v>015.221</v>
          </cell>
          <cell r="B1294" t="str">
            <v>E12</v>
          </cell>
          <cell r="C1294" t="str">
            <v>EQUIPO DE TRANSPORTE</v>
          </cell>
          <cell r="D1294" t="str">
            <v>Equipos</v>
          </cell>
          <cell r="E1294" t="str">
            <v>DIA</v>
          </cell>
          <cell r="F1294">
            <v>4.82E-2</v>
          </cell>
          <cell r="G1294">
            <v>131205</v>
          </cell>
          <cell r="H1294">
            <v>6324</v>
          </cell>
        </row>
        <row r="1295">
          <cell r="A1295" t="str">
            <v>015.221</v>
          </cell>
          <cell r="B1295" t="str">
            <v>I1372</v>
          </cell>
          <cell r="C1295" t="str">
            <v>POSTE EN ACERO ESTRUCTURAL GALVANIZADO 6 METROS HOMOLOGADO</v>
          </cell>
          <cell r="D1295" t="str">
            <v>Insumo</v>
          </cell>
          <cell r="E1295" t="str">
            <v>UND</v>
          </cell>
          <cell r="F1295">
            <v>1</v>
          </cell>
          <cell r="G1295">
            <v>971057</v>
          </cell>
          <cell r="H1295">
            <v>971057</v>
          </cell>
        </row>
        <row r="1296">
          <cell r="A1296" t="str">
            <v>015.221</v>
          </cell>
          <cell r="B1296" t="str">
            <v>I1565</v>
          </cell>
          <cell r="C1296" t="str">
            <v>ACARREO INTERNO</v>
          </cell>
          <cell r="D1296" t="str">
            <v>Insumo</v>
          </cell>
          <cell r="E1296" t="str">
            <v>UND</v>
          </cell>
          <cell r="F1296">
            <v>12.3</v>
          </cell>
          <cell r="G1296">
            <v>1327</v>
          </cell>
          <cell r="H1296">
            <v>16322</v>
          </cell>
        </row>
        <row r="1298">
          <cell r="A1298" t="str">
            <v>015.222</v>
          </cell>
          <cell r="B1298" t="str">
            <v>-</v>
          </cell>
          <cell r="C1298" t="str">
            <v>SUMINISTRO, TRANSPORTE E INSTALACION CAJA DE INSPECCION  0.80*0.80*1 m.  (Incluye, ladrillo común, marco en angulo 2 1/2 x 2 1/2 * 3/16" y tapa reforzada en platina de 3 * 3/16" con parrilla en varilla 3/8 cada 10 cm.).</v>
          </cell>
          <cell r="D1298" t="str">
            <v>Actividad</v>
          </cell>
          <cell r="E1298" t="str">
            <v>UND</v>
          </cell>
          <cell r="H1298">
            <v>983354</v>
          </cell>
        </row>
        <row r="1299">
          <cell r="A1299" t="str">
            <v>015.222</v>
          </cell>
          <cell r="B1299" t="str">
            <v>AB21</v>
          </cell>
          <cell r="C1299" t="str">
            <v>MORTERO 1:4</v>
          </cell>
          <cell r="D1299" t="str">
            <v>Analisis</v>
          </cell>
          <cell r="E1299" t="str">
            <v>M3</v>
          </cell>
          <cell r="F1299">
            <v>0.13</v>
          </cell>
          <cell r="G1299">
            <v>388939</v>
          </cell>
          <cell r="H1299">
            <v>50562</v>
          </cell>
        </row>
        <row r="1300">
          <cell r="A1300" t="str">
            <v>015.222</v>
          </cell>
          <cell r="B1300" t="str">
            <v>AB4</v>
          </cell>
          <cell r="C1300" t="str">
            <v>CONCRETO 2500 psi - 17.5 Mpa</v>
          </cell>
          <cell r="D1300" t="str">
            <v>Analisis</v>
          </cell>
          <cell r="E1300" t="str">
            <v>M3</v>
          </cell>
          <cell r="F1300">
            <v>6.4000000000000001E-2</v>
          </cell>
          <cell r="G1300">
            <v>380250</v>
          </cell>
          <cell r="H1300">
            <v>24336</v>
          </cell>
        </row>
        <row r="1301">
          <cell r="A1301" t="str">
            <v>015.222</v>
          </cell>
          <cell r="B1301" t="str">
            <v>C23</v>
          </cell>
          <cell r="C1301" t="str">
            <v>CUADRILLA BB TIPO 4 (1 OFICIAL + 4 AYUDANTE) (Instalaciones)</v>
          </cell>
          <cell r="D1301" t="str">
            <v>Cuadrilla</v>
          </cell>
          <cell r="E1301" t="str">
            <v>HR</v>
          </cell>
          <cell r="F1301">
            <v>3.35</v>
          </cell>
          <cell r="G1301">
            <v>39593</v>
          </cell>
          <cell r="H1301">
            <v>132637</v>
          </cell>
        </row>
        <row r="1302">
          <cell r="A1302" t="str">
            <v>015.222</v>
          </cell>
          <cell r="B1302" t="str">
            <v>E12</v>
          </cell>
          <cell r="C1302" t="str">
            <v>EQUIPO DE TRANSPORTE</v>
          </cell>
          <cell r="D1302" t="str">
            <v>Equipos</v>
          </cell>
          <cell r="E1302" t="str">
            <v>DIA</v>
          </cell>
          <cell r="F1302">
            <v>8.5000000000000006E-2</v>
          </cell>
          <cell r="G1302">
            <v>131205</v>
          </cell>
          <cell r="H1302">
            <v>11152</v>
          </cell>
        </row>
        <row r="1303">
          <cell r="A1303" t="str">
            <v>015.222</v>
          </cell>
          <cell r="B1303" t="str">
            <v>H2</v>
          </cell>
          <cell r="C1303" t="str">
            <v>EQUIPO BASICO (HERRAMIENTA MENOR)</v>
          </cell>
          <cell r="D1303" t="str">
            <v>Herramienta</v>
          </cell>
          <cell r="E1303" t="str">
            <v>UND</v>
          </cell>
          <cell r="F1303">
            <v>0.3</v>
          </cell>
          <cell r="G1303">
            <v>2536</v>
          </cell>
          <cell r="H1303">
            <v>761</v>
          </cell>
        </row>
        <row r="1304">
          <cell r="A1304" t="str">
            <v>015.222</v>
          </cell>
          <cell r="B1304" t="str">
            <v>I1565</v>
          </cell>
          <cell r="C1304" t="str">
            <v>ACARREO INTERNO</v>
          </cell>
          <cell r="D1304" t="str">
            <v>Insumo</v>
          </cell>
          <cell r="E1304" t="str">
            <v>UND</v>
          </cell>
          <cell r="F1304">
            <v>9</v>
          </cell>
          <cell r="G1304">
            <v>1327</v>
          </cell>
          <cell r="H1304">
            <v>11943</v>
          </cell>
        </row>
        <row r="1305">
          <cell r="A1305" t="str">
            <v>015.222</v>
          </cell>
          <cell r="B1305" t="str">
            <v>I199</v>
          </cell>
          <cell r="C1305" t="str">
            <v>MARCO Y TAPA CAJA INSPECCION DE 0.80 X 0.80 CM. (MARCO EN ANGULO 2 1/2 X 2 1/2 * 3/16", TAPA REFORZADA EN PLATINA DE 3 * 3/16" CON PARRILLA EN VARILLA 3/8 CADA 10 CM.).</v>
          </cell>
          <cell r="D1305" t="str">
            <v>Insumo</v>
          </cell>
          <cell r="E1305" t="str">
            <v>UND</v>
          </cell>
          <cell r="F1305">
            <v>1</v>
          </cell>
          <cell r="G1305">
            <v>368040</v>
          </cell>
          <cell r="H1305">
            <v>368040</v>
          </cell>
        </row>
        <row r="1306">
          <cell r="A1306" t="str">
            <v>015.222</v>
          </cell>
          <cell r="B1306" t="str">
            <v>I427</v>
          </cell>
          <cell r="C1306" t="str">
            <v>SIKA-1 IMPERMEABILIZANTE INTEGRAL MORTEROS O SIMILAR.</v>
          </cell>
          <cell r="D1306" t="str">
            <v>Insumo</v>
          </cell>
          <cell r="E1306" t="str">
            <v>KG</v>
          </cell>
          <cell r="F1306">
            <v>2.56</v>
          </cell>
          <cell r="G1306">
            <v>10146</v>
          </cell>
          <cell r="H1306">
            <v>25974</v>
          </cell>
        </row>
        <row r="1307">
          <cell r="A1307" t="str">
            <v>015.222</v>
          </cell>
          <cell r="B1307" t="str">
            <v>I944</v>
          </cell>
          <cell r="C1307" t="str">
            <v>LADRILLO TOLETE RECOCIDO (24,5 X 12 X 6 CM)</v>
          </cell>
          <cell r="D1307" t="str">
            <v>Insumo</v>
          </cell>
          <cell r="E1307" t="str">
            <v>UND</v>
          </cell>
          <cell r="F1307">
            <v>197</v>
          </cell>
          <cell r="G1307">
            <v>1817</v>
          </cell>
          <cell r="H1307">
            <v>357949</v>
          </cell>
        </row>
        <row r="1309">
          <cell r="A1309" t="str">
            <v>015.223</v>
          </cell>
          <cell r="B1309" t="str">
            <v>-</v>
          </cell>
          <cell r="C1309" t="str">
            <v xml:space="preserve"> SUMINISTRO E INSTALACION DE TUBERIA CONDUIT PVC 3/4". </v>
          </cell>
          <cell r="D1309" t="str">
            <v>Actividad</v>
          </cell>
          <cell r="E1309" t="str">
            <v>ML</v>
          </cell>
          <cell r="H1309">
            <v>5324</v>
          </cell>
        </row>
        <row r="1310">
          <cell r="A1310" t="str">
            <v>015.223</v>
          </cell>
          <cell r="B1310" t="str">
            <v>C13</v>
          </cell>
          <cell r="C1310" t="str">
            <v>CUADRILLA FF TIPO 2 (1 OFICIAL + 2 AYUDANTE) (Electricas)</v>
          </cell>
          <cell r="D1310" t="str">
            <v>Cuadrilla</v>
          </cell>
          <cell r="E1310" t="str">
            <v>HR</v>
          </cell>
          <cell r="F1310">
            <v>0.1</v>
          </cell>
          <cell r="G1310">
            <v>33348</v>
          </cell>
          <cell r="H1310">
            <v>3335</v>
          </cell>
        </row>
        <row r="1311">
          <cell r="A1311" t="str">
            <v>015.223</v>
          </cell>
          <cell r="B1311" t="str">
            <v>E12</v>
          </cell>
          <cell r="C1311" t="str">
            <v>EQUIPO DE TRANSPORTE</v>
          </cell>
          <cell r="D1311" t="str">
            <v>Equipos</v>
          </cell>
          <cell r="E1311" t="str">
            <v>DIA</v>
          </cell>
          <cell r="F1311">
            <v>2.0000000000000001E-4</v>
          </cell>
          <cell r="G1311">
            <v>131205</v>
          </cell>
          <cell r="H1311">
            <v>26</v>
          </cell>
        </row>
        <row r="1312">
          <cell r="A1312" t="str">
            <v>015.223</v>
          </cell>
          <cell r="B1312" t="str">
            <v>H2</v>
          </cell>
          <cell r="C1312" t="str">
            <v>EQUIPO BASICO (HERRAMIENTA MENOR)</v>
          </cell>
          <cell r="D1312" t="str">
            <v>Herramienta</v>
          </cell>
          <cell r="E1312" t="str">
            <v>UND</v>
          </cell>
          <cell r="F1312">
            <v>0.2</v>
          </cell>
          <cell r="G1312">
            <v>2536</v>
          </cell>
          <cell r="H1312">
            <v>507</v>
          </cell>
        </row>
        <row r="1313">
          <cell r="A1313" t="str">
            <v>015.223</v>
          </cell>
          <cell r="B1313" t="str">
            <v>I1473</v>
          </cell>
          <cell r="C1313" t="str">
            <v>TUBO CONDUIT PVC 3/4"</v>
          </cell>
          <cell r="D1313" t="str">
            <v>Insumo</v>
          </cell>
          <cell r="E1313" t="str">
            <v>M</v>
          </cell>
          <cell r="F1313">
            <v>1.03</v>
          </cell>
          <cell r="G1313">
            <v>1220</v>
          </cell>
          <cell r="H1313">
            <v>1257</v>
          </cell>
        </row>
        <row r="1314">
          <cell r="A1314" t="str">
            <v>015.223</v>
          </cell>
          <cell r="B1314" t="str">
            <v>I1565</v>
          </cell>
          <cell r="C1314" t="str">
            <v>ACARREO INTERNO</v>
          </cell>
          <cell r="D1314" t="str">
            <v>Insumo</v>
          </cell>
          <cell r="E1314" t="str">
            <v>UND</v>
          </cell>
          <cell r="F1314">
            <v>0.15</v>
          </cell>
          <cell r="G1314">
            <v>1327</v>
          </cell>
          <cell r="H1314">
            <v>199</v>
          </cell>
        </row>
        <row r="1316">
          <cell r="A1316" t="str">
            <v>015.224</v>
          </cell>
          <cell r="B1316" t="str">
            <v>-</v>
          </cell>
          <cell r="C1316" t="str">
            <v>EXCAVACIÓN EN ZANJA - MATERIAL COMÚN - 0.0 A 2.0 M</v>
          </cell>
          <cell r="D1316" t="str">
            <v>Actividad</v>
          </cell>
          <cell r="E1316" t="str">
            <v>M3</v>
          </cell>
          <cell r="H1316">
            <v>23703</v>
          </cell>
        </row>
        <row r="1317">
          <cell r="A1317" t="str">
            <v>015.224</v>
          </cell>
          <cell r="B1317" t="str">
            <v>C22</v>
          </cell>
          <cell r="C1317" t="str">
            <v>CUADRILLA AA TIPO 4 (1 OFICIAL + 4 AYUDANTE) (Albañileria)</v>
          </cell>
          <cell r="D1317" t="str">
            <v>Cuadrilla</v>
          </cell>
          <cell r="E1317" t="str">
            <v>HR</v>
          </cell>
          <cell r="F1317">
            <v>0.6</v>
          </cell>
          <cell r="G1317">
            <v>35996</v>
          </cell>
          <cell r="H1317">
            <v>21598</v>
          </cell>
        </row>
        <row r="1318">
          <cell r="A1318" t="str">
            <v>015.224</v>
          </cell>
          <cell r="B1318" t="str">
            <v>E36</v>
          </cell>
          <cell r="C1318" t="str">
            <v>EQUIPO MANEJO DE AGUAS DIFERENTE A AGUAS RESIDUALES</v>
          </cell>
          <cell r="D1318" t="str">
            <v>Equipos</v>
          </cell>
          <cell r="E1318" t="str">
            <v>DIA</v>
          </cell>
          <cell r="F1318">
            <v>3.3000000000000002E-2</v>
          </cell>
          <cell r="G1318">
            <v>48431</v>
          </cell>
          <cell r="H1318">
            <v>1598</v>
          </cell>
        </row>
        <row r="1319">
          <cell r="A1319" t="str">
            <v>015.224</v>
          </cell>
          <cell r="B1319" t="str">
            <v>H2</v>
          </cell>
          <cell r="C1319" t="str">
            <v>EQUIPO BASICO (HERRAMIENTA MENOR)</v>
          </cell>
          <cell r="D1319" t="str">
            <v>Herramienta</v>
          </cell>
          <cell r="E1319" t="str">
            <v>UND</v>
          </cell>
          <cell r="F1319">
            <v>0.2</v>
          </cell>
          <cell r="G1319">
            <v>2536</v>
          </cell>
          <cell r="H1319">
            <v>507</v>
          </cell>
        </row>
        <row r="1321">
          <cell r="A1321" t="str">
            <v>015.226</v>
          </cell>
          <cell r="B1321" t="str">
            <v>-</v>
          </cell>
          <cell r="C1321" t="str">
            <v>SUMINISTRO, TRANSPORTE E INSTALACION CABLE 10AWG 3H HFFR LS. NO INCLUYE CONDULINADO.</v>
          </cell>
          <cell r="D1321" t="str">
            <v>Actividad</v>
          </cell>
          <cell r="E1321" t="str">
            <v>ML</v>
          </cell>
          <cell r="H1321">
            <v>10175</v>
          </cell>
        </row>
        <row r="1322">
          <cell r="A1322" t="str">
            <v>015.226</v>
          </cell>
          <cell r="B1322" t="str">
            <v>C13</v>
          </cell>
          <cell r="C1322" t="str">
            <v>CUADRILLA FF TIPO 2 (1 OFICIAL + 2 AYUDANTE) (Electricas)</v>
          </cell>
          <cell r="D1322" t="str">
            <v>Cuadrilla</v>
          </cell>
          <cell r="E1322" t="str">
            <v>HR</v>
          </cell>
          <cell r="F1322">
            <v>0.08</v>
          </cell>
          <cell r="G1322">
            <v>33348</v>
          </cell>
          <cell r="H1322">
            <v>2668</v>
          </cell>
        </row>
        <row r="1323">
          <cell r="A1323" t="str">
            <v>015.226</v>
          </cell>
          <cell r="B1323" t="str">
            <v>E12</v>
          </cell>
          <cell r="C1323" t="str">
            <v>EQUIPO DE TRANSPORTE</v>
          </cell>
          <cell r="D1323" t="str">
            <v>Equipos</v>
          </cell>
          <cell r="E1323" t="str">
            <v>DIA</v>
          </cell>
          <cell r="F1323">
            <v>1E-3</v>
          </cell>
          <cell r="G1323">
            <v>131205</v>
          </cell>
          <cell r="H1323">
            <v>131</v>
          </cell>
        </row>
        <row r="1324">
          <cell r="A1324" t="str">
            <v>015.226</v>
          </cell>
          <cell r="B1324" t="str">
            <v>H2</v>
          </cell>
          <cell r="C1324" t="str">
            <v>EQUIPO BASICO (HERRAMIENTA MENOR)</v>
          </cell>
          <cell r="D1324" t="str">
            <v>Herramienta</v>
          </cell>
          <cell r="E1324" t="str">
            <v>UND</v>
          </cell>
          <cell r="F1324">
            <v>0.1</v>
          </cell>
          <cell r="G1324">
            <v>2536</v>
          </cell>
          <cell r="H1324">
            <v>254</v>
          </cell>
        </row>
        <row r="1325">
          <cell r="A1325" t="str">
            <v>015.226</v>
          </cell>
          <cell r="B1325" t="str">
            <v>I1733</v>
          </cell>
          <cell r="C1325" t="str">
            <v>SUMINISTRO DE CABLE  10 AWG HFFR LS 600V 75º CT</v>
          </cell>
          <cell r="D1325" t="str">
            <v>Insumos</v>
          </cell>
          <cell r="E1325" t="str">
            <v>ML</v>
          </cell>
          <cell r="F1325">
            <v>3.03</v>
          </cell>
          <cell r="G1325">
            <v>2298</v>
          </cell>
          <cell r="H1325">
            <v>6963</v>
          </cell>
        </row>
        <row r="1326">
          <cell r="A1326" t="str">
            <v>015.226</v>
          </cell>
          <cell r="B1326" t="str">
            <v>I1565</v>
          </cell>
          <cell r="C1326" t="str">
            <v>ACARREO INTERNO</v>
          </cell>
          <cell r="D1326" t="str">
            <v>Insumo</v>
          </cell>
          <cell r="E1326" t="str">
            <v>UND</v>
          </cell>
          <cell r="F1326">
            <v>0.12</v>
          </cell>
          <cell r="G1326">
            <v>1327</v>
          </cell>
          <cell r="H1326">
            <v>159</v>
          </cell>
        </row>
        <row r="1328">
          <cell r="A1328" t="str">
            <v>015.227</v>
          </cell>
          <cell r="B1328" t="str">
            <v>-</v>
          </cell>
          <cell r="C1328" t="str">
            <v>SUMINISTRO, TRANSPORTE E INSTALACION  POSTE METALICO de 12 m.  510 kg.  HOMOLOGADO - (Incluye grua).</v>
          </cell>
          <cell r="D1328" t="str">
            <v>Actividad</v>
          </cell>
          <cell r="E1328" t="str">
            <v>UND</v>
          </cell>
          <cell r="H1328">
            <v>2531644</v>
          </cell>
        </row>
        <row r="1329">
          <cell r="A1329" t="str">
            <v>015.227</v>
          </cell>
          <cell r="B1329" t="str">
            <v>C35</v>
          </cell>
          <cell r="C1329" t="str">
            <v>CUADRILLA GG TIPO 5 (1 OFICIAL + 5 AYUDANTE) (Alumbrado Publico)</v>
          </cell>
          <cell r="D1329" t="str">
            <v>Cuadrilla</v>
          </cell>
          <cell r="E1329" t="str">
            <v>HR</v>
          </cell>
          <cell r="F1329">
            <v>1.3</v>
          </cell>
          <cell r="G1329">
            <v>87719</v>
          </cell>
          <cell r="H1329">
            <v>114035</v>
          </cell>
        </row>
        <row r="1330">
          <cell r="A1330" t="str">
            <v>015.227</v>
          </cell>
          <cell r="B1330" t="str">
            <v>E12</v>
          </cell>
          <cell r="C1330" t="str">
            <v>EQUIPO DE TRANSPORTE</v>
          </cell>
          <cell r="D1330" t="str">
            <v>Equipos</v>
          </cell>
          <cell r="E1330" t="str">
            <v>DIA</v>
          </cell>
          <cell r="F1330">
            <v>9.9000000000000005E-2</v>
          </cell>
          <cell r="G1330">
            <v>131205</v>
          </cell>
          <cell r="H1330">
            <v>12989</v>
          </cell>
        </row>
        <row r="1331">
          <cell r="A1331" t="str">
            <v>015.227</v>
          </cell>
          <cell r="B1331" t="str">
            <v>E13</v>
          </cell>
          <cell r="C1331" t="str">
            <v>GRUA CON BRAZO HIDRAULICO</v>
          </cell>
          <cell r="D1331" t="str">
            <v>Equipos</v>
          </cell>
          <cell r="E1331" t="str">
            <v>DIA</v>
          </cell>
          <cell r="F1331">
            <v>0.125</v>
          </cell>
          <cell r="G1331">
            <v>3044002</v>
          </cell>
          <cell r="H1331">
            <v>380500</v>
          </cell>
        </row>
        <row r="1332">
          <cell r="A1332" t="str">
            <v>015.227</v>
          </cell>
          <cell r="B1332" t="str">
            <v>I1370</v>
          </cell>
          <cell r="C1332" t="str">
            <v>POSTE METALICO 12 METROS - 510 KG - HOMOLOGADO</v>
          </cell>
          <cell r="D1332" t="str">
            <v>Insumo</v>
          </cell>
          <cell r="E1332" t="str">
            <v>UND</v>
          </cell>
          <cell r="F1332">
            <v>1</v>
          </cell>
          <cell r="G1332">
            <v>2007798</v>
          </cell>
          <cell r="H1332">
            <v>2007798</v>
          </cell>
        </row>
        <row r="1333">
          <cell r="A1333" t="str">
            <v>015.227</v>
          </cell>
          <cell r="B1333" t="str">
            <v>I1565</v>
          </cell>
          <cell r="C1333" t="str">
            <v>ACARREO INTERNO</v>
          </cell>
          <cell r="D1333" t="str">
            <v>Insumo</v>
          </cell>
          <cell r="E1333" t="str">
            <v>UND</v>
          </cell>
          <cell r="F1333">
            <v>12.3</v>
          </cell>
          <cell r="G1333">
            <v>1327</v>
          </cell>
          <cell r="H1333">
            <v>16322</v>
          </cell>
        </row>
        <row r="1335">
          <cell r="A1335" t="str">
            <v>015.228</v>
          </cell>
          <cell r="B1335" t="str">
            <v>-</v>
          </cell>
          <cell r="C1335" t="str">
            <v>SUMINISTRO, TRANSPORTE E INSTALACION CAJA DE INSPECCION 0.60*0.60*1 m. (Incluye, ladrillo común, marco en angulo 2 1/2 x 2 1/2 * 3/16" y tapa reforzada en platina de 3 * 3/16" con parrilla en varilla 3/8 cada 10 cm.).</v>
          </cell>
          <cell r="D1335" t="str">
            <v>Actividad</v>
          </cell>
          <cell r="E1335" t="str">
            <v>UND</v>
          </cell>
          <cell r="H1335">
            <v>742930</v>
          </cell>
        </row>
        <row r="1336">
          <cell r="A1336" t="str">
            <v>015.228</v>
          </cell>
          <cell r="B1336" t="str">
            <v>AB21</v>
          </cell>
          <cell r="C1336" t="str">
            <v>MORTERO 1:4</v>
          </cell>
          <cell r="D1336" t="str">
            <v>Analisis</v>
          </cell>
          <cell r="E1336" t="str">
            <v>M3</v>
          </cell>
          <cell r="F1336">
            <v>0.09</v>
          </cell>
          <cell r="G1336">
            <v>388939</v>
          </cell>
          <cell r="H1336">
            <v>35005</v>
          </cell>
        </row>
        <row r="1337">
          <cell r="A1337" t="str">
            <v>015.228</v>
          </cell>
          <cell r="B1337" t="str">
            <v>AB4</v>
          </cell>
          <cell r="C1337" t="str">
            <v>CONCRETO 2500 psi - 17.5 Mpa</v>
          </cell>
          <cell r="D1337" t="str">
            <v>Analisis</v>
          </cell>
          <cell r="E1337" t="str">
            <v>M3</v>
          </cell>
          <cell r="F1337">
            <v>3.5999999999999997E-2</v>
          </cell>
          <cell r="G1337">
            <v>380250</v>
          </cell>
          <cell r="H1337">
            <v>13689</v>
          </cell>
        </row>
        <row r="1338">
          <cell r="A1338" t="str">
            <v>015.228</v>
          </cell>
          <cell r="B1338" t="str">
            <v>C23</v>
          </cell>
          <cell r="C1338" t="str">
            <v>CUADRILLA BB TIPO 4 (1 OFICIAL + 4 AYUDANTE) (Instalaciones)</v>
          </cell>
          <cell r="D1338" t="str">
            <v>Cuadrilla</v>
          </cell>
          <cell r="E1338" t="str">
            <v>HR</v>
          </cell>
          <cell r="F1338">
            <v>3.2</v>
          </cell>
          <cell r="G1338">
            <v>39593</v>
          </cell>
          <cell r="H1338">
            <v>126698</v>
          </cell>
        </row>
        <row r="1339">
          <cell r="A1339" t="str">
            <v>015.228</v>
          </cell>
          <cell r="B1339" t="str">
            <v>E12</v>
          </cell>
          <cell r="C1339" t="str">
            <v>EQUIPO DE TRANSPORTE</v>
          </cell>
          <cell r="D1339" t="str">
            <v>Equipos</v>
          </cell>
          <cell r="E1339" t="str">
            <v>DIA</v>
          </cell>
          <cell r="F1339">
            <v>0.06</v>
          </cell>
          <cell r="G1339">
            <v>131205</v>
          </cell>
          <cell r="H1339">
            <v>7872</v>
          </cell>
        </row>
        <row r="1340">
          <cell r="A1340" t="str">
            <v>015.228</v>
          </cell>
          <cell r="B1340" t="str">
            <v>H2</v>
          </cell>
          <cell r="C1340" t="str">
            <v>EQUIPO BASICO (HERRAMIENTA MENOR)</v>
          </cell>
          <cell r="D1340" t="str">
            <v>Herramienta</v>
          </cell>
          <cell r="E1340" t="str">
            <v>UND</v>
          </cell>
          <cell r="F1340">
            <v>0.3</v>
          </cell>
          <cell r="G1340">
            <v>2536</v>
          </cell>
          <cell r="H1340">
            <v>761</v>
          </cell>
        </row>
        <row r="1341">
          <cell r="A1341" t="str">
            <v>015.228</v>
          </cell>
          <cell r="B1341" t="str">
            <v>I1565</v>
          </cell>
          <cell r="C1341" t="str">
            <v>ACARREO INTERNO</v>
          </cell>
          <cell r="D1341" t="str">
            <v>Insumo</v>
          </cell>
          <cell r="E1341" t="str">
            <v>UND</v>
          </cell>
          <cell r="F1341">
            <v>8</v>
          </cell>
          <cell r="G1341">
            <v>1327</v>
          </cell>
          <cell r="H1341">
            <v>10616</v>
          </cell>
        </row>
        <row r="1342">
          <cell r="A1342" t="str">
            <v>015.228</v>
          </cell>
          <cell r="B1342" t="str">
            <v>I198</v>
          </cell>
          <cell r="C1342" t="str">
            <v>MARCO Y TAPA CAJA INSPECCION DE 0.60 X 0.60 CM. (MARCO EN ANGULO 2 1/2 X 2 1/2 * 3/16", TAPA REFORZADA EN PLATINA DE 3 * 3/16" CON PARRILLA EN VARILLA 3/8 CADA 10 CM.).</v>
          </cell>
          <cell r="D1342" t="str">
            <v>Insumo</v>
          </cell>
          <cell r="E1342" t="str">
            <v>UND</v>
          </cell>
          <cell r="F1342">
            <v>1</v>
          </cell>
          <cell r="G1342">
            <v>260184</v>
          </cell>
          <cell r="H1342">
            <v>260184</v>
          </cell>
        </row>
        <row r="1343">
          <cell r="A1343" t="str">
            <v>015.228</v>
          </cell>
          <cell r="B1343" t="str">
            <v>I427</v>
          </cell>
          <cell r="C1343" t="str">
            <v>SIKA-1 IMPERMEABILIZANTE INTEGRAL MORTEROS O SIMILAR.</v>
          </cell>
          <cell r="D1343" t="str">
            <v>Insumo</v>
          </cell>
          <cell r="E1343" t="str">
            <v>KG</v>
          </cell>
          <cell r="F1343">
            <v>1.92</v>
          </cell>
          <cell r="G1343">
            <v>10146</v>
          </cell>
          <cell r="H1343">
            <v>19480</v>
          </cell>
        </row>
        <row r="1344">
          <cell r="A1344" t="str">
            <v>015.228</v>
          </cell>
          <cell r="B1344" t="str">
            <v>I944</v>
          </cell>
          <cell r="C1344" t="str">
            <v>LADRILLO TOLETE RECOCIDO (24,5 X 12 X 6 CM)</v>
          </cell>
          <cell r="D1344" t="str">
            <v>Insumo</v>
          </cell>
          <cell r="E1344" t="str">
            <v>UND</v>
          </cell>
          <cell r="F1344">
            <v>147.84</v>
          </cell>
          <cell r="G1344">
            <v>1817</v>
          </cell>
          <cell r="H1344">
            <v>268625</v>
          </cell>
        </row>
        <row r="1346">
          <cell r="A1346" t="str">
            <v>015.229</v>
          </cell>
          <cell r="B1346" t="str">
            <v>-</v>
          </cell>
          <cell r="C1346" t="str">
            <v xml:space="preserve"> SUMINISTRO E INSTALACION DE TUBERIA CONDUIT PVC 1</v>
          </cell>
          <cell r="D1346" t="str">
            <v>Actividad</v>
          </cell>
          <cell r="E1346" t="str">
            <v>ML</v>
          </cell>
          <cell r="H1346">
            <v>6543</v>
          </cell>
        </row>
        <row r="1347">
          <cell r="A1347" t="str">
            <v>015.229</v>
          </cell>
          <cell r="B1347" t="str">
            <v>C13</v>
          </cell>
          <cell r="C1347" t="str">
            <v>CUADRILLA FF TIPO 2 (1 OFICIAL + 2 AYUDANTE) (Electricas)</v>
          </cell>
          <cell r="D1347" t="str">
            <v>Cuadrilla</v>
          </cell>
          <cell r="E1347" t="str">
            <v>HR</v>
          </cell>
          <cell r="F1347">
            <v>0.12</v>
          </cell>
          <cell r="G1347">
            <v>33348</v>
          </cell>
          <cell r="H1347">
            <v>4002</v>
          </cell>
        </row>
        <row r="1348">
          <cell r="A1348" t="str">
            <v>015.229</v>
          </cell>
          <cell r="B1348" t="str">
            <v>E12</v>
          </cell>
          <cell r="C1348" t="str">
            <v>EQUIPO DE TRANSPORTE</v>
          </cell>
          <cell r="D1348" t="str">
            <v>Equipos</v>
          </cell>
          <cell r="E1348" t="str">
            <v>DIA</v>
          </cell>
          <cell r="F1348">
            <v>2.9999999999999997E-4</v>
          </cell>
          <cell r="G1348">
            <v>131205</v>
          </cell>
          <cell r="H1348">
            <v>39</v>
          </cell>
        </row>
        <row r="1349">
          <cell r="A1349" t="str">
            <v>015.229</v>
          </cell>
          <cell r="B1349" t="str">
            <v>H2</v>
          </cell>
          <cell r="C1349" t="str">
            <v>EQUIPO BASICO (HERRAMIENTA MENOR)</v>
          </cell>
          <cell r="D1349" t="str">
            <v>Herramienta</v>
          </cell>
          <cell r="E1349" t="str">
            <v>UND</v>
          </cell>
          <cell r="F1349">
            <v>0.2</v>
          </cell>
          <cell r="G1349">
            <v>2536</v>
          </cell>
          <cell r="H1349">
            <v>507</v>
          </cell>
        </row>
        <row r="1350">
          <cell r="A1350" t="str">
            <v>015.229</v>
          </cell>
          <cell r="B1350" t="str">
            <v>I1470</v>
          </cell>
          <cell r="C1350" t="str">
            <v>TUBO CONDUIT PVC 1"</v>
          </cell>
          <cell r="D1350" t="str">
            <v>Insumo</v>
          </cell>
          <cell r="E1350" t="str">
            <v>M</v>
          </cell>
          <cell r="F1350">
            <v>1.03</v>
          </cell>
          <cell r="G1350">
            <v>1692</v>
          </cell>
          <cell r="H1350">
            <v>1743</v>
          </cell>
        </row>
        <row r="1351">
          <cell r="A1351" t="str">
            <v>015.229</v>
          </cell>
          <cell r="B1351" t="str">
            <v>I1565</v>
          </cell>
          <cell r="C1351" t="str">
            <v>ACARREO INTERNO</v>
          </cell>
          <cell r="D1351" t="str">
            <v>Insumo</v>
          </cell>
          <cell r="E1351" t="str">
            <v>UND</v>
          </cell>
          <cell r="F1351">
            <v>0.19</v>
          </cell>
          <cell r="G1351">
            <v>1327</v>
          </cell>
          <cell r="H1351">
            <v>252</v>
          </cell>
        </row>
        <row r="1353">
          <cell r="A1353" t="str">
            <v>015.230</v>
          </cell>
          <cell r="B1353" t="str">
            <v>-</v>
          </cell>
          <cell r="C1353" t="str">
            <v xml:space="preserve">SUMINISTRO E INSTALACION DE TUBERIA CONDUIT IMC ó RIDGID 1". </v>
          </cell>
          <cell r="D1353" t="str">
            <v>Actividad</v>
          </cell>
          <cell r="E1353" t="str">
            <v>ML</v>
          </cell>
          <cell r="H1353">
            <v>45345</v>
          </cell>
        </row>
        <row r="1354">
          <cell r="A1354" t="str">
            <v>015.230</v>
          </cell>
          <cell r="B1354" t="str">
            <v>C13</v>
          </cell>
          <cell r="C1354" t="str">
            <v>CUADRILLA FF TIPO 2 (1 OFICIAL + 2 AYUDANTE) (Electricas)</v>
          </cell>
          <cell r="D1354" t="str">
            <v>Cuadrilla</v>
          </cell>
          <cell r="E1354" t="str">
            <v>HR</v>
          </cell>
          <cell r="F1354">
            <v>0.2</v>
          </cell>
          <cell r="G1354">
            <v>33348</v>
          </cell>
          <cell r="H1354">
            <v>6670</v>
          </cell>
        </row>
        <row r="1355">
          <cell r="A1355" t="str">
            <v>015.230</v>
          </cell>
          <cell r="B1355" t="str">
            <v>E12</v>
          </cell>
          <cell r="C1355" t="str">
            <v>EQUIPO DE TRANSPORTE</v>
          </cell>
          <cell r="D1355" t="str">
            <v>Equipos</v>
          </cell>
          <cell r="E1355" t="str">
            <v>DIA</v>
          </cell>
          <cell r="F1355">
            <v>5.4000000000000003E-3</v>
          </cell>
          <cell r="G1355">
            <v>131205</v>
          </cell>
          <cell r="H1355">
            <v>709</v>
          </cell>
        </row>
        <row r="1356">
          <cell r="A1356" t="str">
            <v>015.230</v>
          </cell>
          <cell r="B1356" t="str">
            <v>H2</v>
          </cell>
          <cell r="C1356" t="str">
            <v>EQUIPO BASICO (HERRAMIENTA MENOR)</v>
          </cell>
          <cell r="D1356" t="str">
            <v>Herramienta</v>
          </cell>
          <cell r="E1356" t="str">
            <v>UND</v>
          </cell>
          <cell r="F1356">
            <v>0.2</v>
          </cell>
          <cell r="G1356">
            <v>2536</v>
          </cell>
          <cell r="H1356">
            <v>507</v>
          </cell>
        </row>
        <row r="1357">
          <cell r="A1357" t="str">
            <v>015.230</v>
          </cell>
          <cell r="B1357" t="str">
            <v>I1117</v>
          </cell>
          <cell r="C1357" t="str">
            <v>ACCESORIOS FIJACION TUBERIA IMC Ó RIDGID 1" (ABRAZADERA, PERNOS)</v>
          </cell>
          <cell r="D1357" t="str">
            <v>Insumo</v>
          </cell>
          <cell r="E1357" t="str">
            <v>UND</v>
          </cell>
          <cell r="F1357">
            <v>1</v>
          </cell>
          <cell r="G1357">
            <v>5017</v>
          </cell>
          <cell r="H1357">
            <v>5017</v>
          </cell>
        </row>
        <row r="1358">
          <cell r="A1358" t="str">
            <v>015.230</v>
          </cell>
          <cell r="B1358" t="str">
            <v>I1130</v>
          </cell>
          <cell r="C1358" t="str">
            <v>ACCESORIOS TUBERIA IMC Ó RIDGID 1" (UNION  Y CURVA)</v>
          </cell>
          <cell r="D1358" t="str">
            <v>Insumo</v>
          </cell>
          <cell r="E1358" t="str">
            <v>UND</v>
          </cell>
          <cell r="F1358">
            <v>1</v>
          </cell>
          <cell r="G1358">
            <v>11569</v>
          </cell>
          <cell r="H1358">
            <v>11569</v>
          </cell>
        </row>
        <row r="1359">
          <cell r="A1359" t="str">
            <v>015.230</v>
          </cell>
          <cell r="B1359" t="str">
            <v>I1463</v>
          </cell>
          <cell r="C1359" t="str">
            <v xml:space="preserve">TUBO CONDUIT IMC 1" </v>
          </cell>
          <cell r="D1359" t="str">
            <v>Insumo</v>
          </cell>
          <cell r="E1359" t="str">
            <v>M</v>
          </cell>
          <cell r="F1359">
            <v>1</v>
          </cell>
          <cell r="G1359">
            <v>20475</v>
          </cell>
          <cell r="H1359">
            <v>20475</v>
          </cell>
        </row>
        <row r="1360">
          <cell r="A1360" t="str">
            <v>015.230</v>
          </cell>
          <cell r="B1360" t="str">
            <v>I1565</v>
          </cell>
          <cell r="C1360" t="str">
            <v>ACARREO INTERNO</v>
          </cell>
          <cell r="D1360" t="str">
            <v>Insumo</v>
          </cell>
          <cell r="E1360" t="str">
            <v>UND</v>
          </cell>
          <cell r="F1360">
            <v>0.3</v>
          </cell>
          <cell r="G1360">
            <v>1327</v>
          </cell>
          <cell r="H1360">
            <v>398</v>
          </cell>
        </row>
        <row r="1362">
          <cell r="A1362" t="str">
            <v>015.231</v>
          </cell>
          <cell r="B1362" t="str">
            <v>-</v>
          </cell>
          <cell r="C1362" t="str">
            <v>SUMINISTRO, TRANSPORTE E INSTALACION CABLE 8AWG 4H THW. NO INCLUYE CONDULINADO.</v>
          </cell>
          <cell r="D1362" t="str">
            <v>Actividad</v>
          </cell>
          <cell r="E1362" t="str">
            <v>ML</v>
          </cell>
          <cell r="H1362">
            <v>21515</v>
          </cell>
        </row>
        <row r="1363">
          <cell r="A1363" t="str">
            <v>015.231</v>
          </cell>
          <cell r="B1363" t="str">
            <v>C13</v>
          </cell>
          <cell r="C1363" t="str">
            <v>CUADRILLA FF TIPO 2 (1 OFICIAL + 2 AYUDANTE) (Electricas)</v>
          </cell>
          <cell r="D1363" t="str">
            <v>Cuadrilla</v>
          </cell>
          <cell r="E1363" t="str">
            <v>HR</v>
          </cell>
          <cell r="F1363">
            <v>0.12</v>
          </cell>
          <cell r="G1363">
            <v>33348</v>
          </cell>
          <cell r="H1363">
            <v>4002</v>
          </cell>
        </row>
        <row r="1364">
          <cell r="A1364" t="str">
            <v>015.231</v>
          </cell>
          <cell r="B1364" t="str">
            <v>E12</v>
          </cell>
          <cell r="C1364" t="str">
            <v>EQUIPO DE TRANSPORTE</v>
          </cell>
          <cell r="D1364" t="str">
            <v>Equipos</v>
          </cell>
          <cell r="E1364" t="str">
            <v>DIA</v>
          </cell>
          <cell r="F1364">
            <v>2.3E-3</v>
          </cell>
          <cell r="G1364">
            <v>131205</v>
          </cell>
          <cell r="H1364">
            <v>302</v>
          </cell>
        </row>
        <row r="1365">
          <cell r="A1365" t="str">
            <v>015.231</v>
          </cell>
          <cell r="B1365" t="str">
            <v>H2</v>
          </cell>
          <cell r="C1365" t="str">
            <v>EQUIPO BASICO (HERRAMIENTA MENOR)</v>
          </cell>
          <cell r="D1365" t="str">
            <v>Herramienta</v>
          </cell>
          <cell r="E1365" t="str">
            <v>UND</v>
          </cell>
          <cell r="F1365">
            <v>0.1</v>
          </cell>
          <cell r="G1365">
            <v>2536</v>
          </cell>
          <cell r="H1365">
            <v>254</v>
          </cell>
        </row>
        <row r="1366">
          <cell r="A1366" t="str">
            <v>015.231</v>
          </cell>
          <cell r="B1366" t="str">
            <v>I1196</v>
          </cell>
          <cell r="C1366" t="str">
            <v xml:space="preserve">CABLE DE COBRE Nº 8 THHN AWG  </v>
          </cell>
          <cell r="D1366" t="str">
            <v>Insumo</v>
          </cell>
          <cell r="E1366" t="str">
            <v>M</v>
          </cell>
          <cell r="F1366">
            <v>4.04</v>
          </cell>
          <cell r="G1366">
            <v>4135</v>
          </cell>
          <cell r="H1366">
            <v>16705</v>
          </cell>
        </row>
        <row r="1367">
          <cell r="A1367" t="str">
            <v>015.231</v>
          </cell>
          <cell r="B1367" t="str">
            <v>I1565</v>
          </cell>
          <cell r="C1367" t="str">
            <v>ACARREO INTERNO</v>
          </cell>
          <cell r="D1367" t="str">
            <v>Insumo</v>
          </cell>
          <cell r="E1367" t="str">
            <v>UND</v>
          </cell>
          <cell r="F1367">
            <v>0.19</v>
          </cell>
          <cell r="G1367">
            <v>1327</v>
          </cell>
          <cell r="H1367">
            <v>252</v>
          </cell>
        </row>
        <row r="1369">
          <cell r="A1369" t="str">
            <v>015.232</v>
          </cell>
          <cell r="B1369" t="str">
            <v>-</v>
          </cell>
          <cell r="C1369" t="str">
            <v>SUMINISTRO E INSTALACIÓN TABLERO ELECTRICO DE 1,20M X 0,60M X 0,30 TIPO INTEMPERIE, ANTIVANDALICO PARA ALOJAR EQUIPOS DE CONTROL Y FUERZA PARA MOTORES Y ALUMBRADO FUENTE. INCLIUYE BREAKERS. INSTALACIÓN A TODO COSTO.</v>
          </cell>
          <cell r="D1369" t="str">
            <v>Actividad</v>
          </cell>
          <cell r="E1369" t="str">
            <v>UND</v>
          </cell>
          <cell r="H1369">
            <v>5441258</v>
          </cell>
        </row>
        <row r="1370">
          <cell r="A1370" t="str">
            <v>015.232</v>
          </cell>
          <cell r="B1370" t="str">
            <v>I1971</v>
          </cell>
          <cell r="C1370" t="str">
            <v>SUMINISTRO E INSTALACIÓN TABLERO ELECTRICO DE 1,20M X 0,60M X 0,30 TIPO INTEMPERIE, ANTIVANDALICO PARA ALOJAR EQUIPOS DE CONTROL Y FUERZA PARA MOTORES Y ALUMBRADO FUENTE. INCLIUYE BREAKERS. INSTALACIÓN A TODO COSTO.</v>
          </cell>
          <cell r="D1370" t="str">
            <v>Insumo</v>
          </cell>
          <cell r="E1370" t="str">
            <v>UND</v>
          </cell>
          <cell r="F1370">
            <v>1</v>
          </cell>
          <cell r="G1370">
            <v>5441258</v>
          </cell>
          <cell r="H1370">
            <v>5441258</v>
          </cell>
        </row>
        <row r="1372">
          <cell r="A1372" t="str">
            <v>015.233</v>
          </cell>
          <cell r="B1372" t="str">
            <v>-</v>
          </cell>
          <cell r="C1372" t="str">
            <v>SUMINISTRO, TRANSPORTE E INSTALACION PROYECTOR LED DE 300 VATIOS -   INCLUYE ACCESORIOS DE FIJACION SUJECION E INSTALACION</v>
          </cell>
          <cell r="D1372" t="str">
            <v>Actividad</v>
          </cell>
          <cell r="E1372" t="str">
            <v>UND</v>
          </cell>
          <cell r="H1372">
            <v>2545984</v>
          </cell>
        </row>
        <row r="1373">
          <cell r="A1373" t="str">
            <v>015.233</v>
          </cell>
          <cell r="B1373" t="str">
            <v>C35</v>
          </cell>
          <cell r="C1373" t="str">
            <v>CUADRILLA GG TIPO 5 (1 OFICIAL + 5 AYUDANTE) (Alumbrado Publico)</v>
          </cell>
          <cell r="D1373" t="str">
            <v>Cuadrilla</v>
          </cell>
          <cell r="E1373" t="str">
            <v>HR</v>
          </cell>
          <cell r="F1373">
            <v>0.5</v>
          </cell>
          <cell r="G1373">
            <v>87719</v>
          </cell>
          <cell r="H1373">
            <v>43860</v>
          </cell>
        </row>
        <row r="1374">
          <cell r="A1374" t="str">
            <v>015.233</v>
          </cell>
          <cell r="B1374" t="str">
            <v>E12</v>
          </cell>
          <cell r="C1374" t="str">
            <v>EQUIPO DE TRANSPORTE</v>
          </cell>
          <cell r="D1374" t="str">
            <v>Equipos</v>
          </cell>
          <cell r="E1374" t="str">
            <v>DIA</v>
          </cell>
          <cell r="F1374">
            <v>7.9200000000000007E-2</v>
          </cell>
          <cell r="G1374">
            <v>131205</v>
          </cell>
          <cell r="H1374">
            <v>10391</v>
          </cell>
        </row>
        <row r="1375">
          <cell r="A1375" t="str">
            <v>015.233</v>
          </cell>
          <cell r="B1375" t="str">
            <v>H2</v>
          </cell>
          <cell r="C1375" t="str">
            <v>EQUIPO BASICO (HERRAMIENTA MENOR)</v>
          </cell>
          <cell r="D1375" t="str">
            <v>Herramienta</v>
          </cell>
          <cell r="E1375" t="str">
            <v>UND</v>
          </cell>
          <cell r="F1375">
            <v>2</v>
          </cell>
          <cell r="G1375">
            <v>2536</v>
          </cell>
          <cell r="H1375">
            <v>5072</v>
          </cell>
        </row>
        <row r="1376">
          <cell r="A1376" t="str">
            <v>015.233</v>
          </cell>
          <cell r="B1376" t="str">
            <v>I1110</v>
          </cell>
          <cell r="C1376" t="str">
            <v>ACCESORIOS DE FIJACION</v>
          </cell>
          <cell r="D1376" t="str">
            <v>Insumo</v>
          </cell>
          <cell r="E1376" t="str">
            <v>UND</v>
          </cell>
          <cell r="F1376">
            <v>10</v>
          </cell>
          <cell r="G1376">
            <v>1792</v>
          </cell>
          <cell r="H1376">
            <v>17920</v>
          </cell>
        </row>
        <row r="1377">
          <cell r="A1377" t="str">
            <v>015.233</v>
          </cell>
          <cell r="B1377" t="str">
            <v>I1378</v>
          </cell>
          <cell r="C1377" t="str">
            <v xml:space="preserve">PROYECTOR LED DE 300 VATIOS INCLUYE ACCESORIOS DE SUJECION E INSTALACION  </v>
          </cell>
          <cell r="D1377" t="str">
            <v>Insumo</v>
          </cell>
          <cell r="E1377" t="str">
            <v>UND</v>
          </cell>
          <cell r="F1377">
            <v>1</v>
          </cell>
          <cell r="G1377">
            <v>2463300</v>
          </cell>
          <cell r="H1377">
            <v>2463300</v>
          </cell>
        </row>
        <row r="1378">
          <cell r="A1378" t="str">
            <v>015.233</v>
          </cell>
          <cell r="B1378" t="str">
            <v>I1565</v>
          </cell>
          <cell r="C1378" t="str">
            <v>ACARREO INTERNO</v>
          </cell>
          <cell r="D1378" t="str">
            <v>Insumo</v>
          </cell>
          <cell r="E1378" t="str">
            <v>UND</v>
          </cell>
          <cell r="F1378">
            <v>4.0999999999999996</v>
          </cell>
          <cell r="G1378">
            <v>1327</v>
          </cell>
          <cell r="H1378">
            <v>5441</v>
          </cell>
        </row>
        <row r="1380">
          <cell r="A1380" t="str">
            <v>015.234</v>
          </cell>
          <cell r="B1380" t="str">
            <v>-</v>
          </cell>
          <cell r="C1380" t="str">
            <v xml:space="preserve"> SUMINISTRO E INSTALACION DE TUBERIA CONDUIT PVC 2"</v>
          </cell>
          <cell r="D1380" t="str">
            <v>Actividad</v>
          </cell>
          <cell r="E1380" t="str">
            <v>ML</v>
          </cell>
          <cell r="H1380">
            <v>9639</v>
          </cell>
        </row>
        <row r="1381">
          <cell r="A1381" t="str">
            <v>015.234</v>
          </cell>
          <cell r="B1381" t="str">
            <v>C13</v>
          </cell>
          <cell r="C1381" t="str">
            <v>CUADRILLA FF TIPO 2 (1 OFICIAL + 2 AYUDANTE) (Electricas)</v>
          </cell>
          <cell r="D1381" t="str">
            <v>Cuadrilla</v>
          </cell>
          <cell r="E1381" t="str">
            <v>HR</v>
          </cell>
          <cell r="F1381">
            <v>0.1</v>
          </cell>
          <cell r="G1381">
            <v>33348</v>
          </cell>
          <cell r="H1381">
            <v>3335</v>
          </cell>
        </row>
        <row r="1382">
          <cell r="A1382" t="str">
            <v>015.234</v>
          </cell>
          <cell r="B1382" t="str">
            <v>E12</v>
          </cell>
          <cell r="C1382" t="str">
            <v>EQUIPO DE TRANSPORTE</v>
          </cell>
          <cell r="D1382" t="str">
            <v>Equipos</v>
          </cell>
          <cell r="E1382" t="str">
            <v>DIA</v>
          </cell>
          <cell r="F1382">
            <v>8.0000000000000004E-4</v>
          </cell>
          <cell r="G1382">
            <v>131205</v>
          </cell>
          <cell r="H1382">
            <v>105</v>
          </cell>
        </row>
        <row r="1383">
          <cell r="A1383" t="str">
            <v>015.234</v>
          </cell>
          <cell r="B1383" t="str">
            <v>H2</v>
          </cell>
          <cell r="C1383" t="str">
            <v>EQUIPO BASICO (HERRAMIENTA MENOR)</v>
          </cell>
          <cell r="D1383" t="str">
            <v>Herramienta</v>
          </cell>
          <cell r="E1383" t="str">
            <v>UND</v>
          </cell>
          <cell r="F1383">
            <v>0.2</v>
          </cell>
          <cell r="G1383">
            <v>2536</v>
          </cell>
          <cell r="H1383">
            <v>507</v>
          </cell>
        </row>
        <row r="1384">
          <cell r="A1384" t="str">
            <v>015.234</v>
          </cell>
          <cell r="B1384" t="str">
            <v>I1472</v>
          </cell>
          <cell r="C1384" t="str">
            <v>TUBO CONDUIT PVC 2"</v>
          </cell>
          <cell r="D1384" t="str">
            <v>Insumo</v>
          </cell>
          <cell r="E1384" t="str">
            <v>M</v>
          </cell>
          <cell r="F1384">
            <v>1.03</v>
          </cell>
          <cell r="G1384">
            <v>5282</v>
          </cell>
          <cell r="H1384">
            <v>5440</v>
          </cell>
        </row>
        <row r="1385">
          <cell r="A1385" t="str">
            <v>015.234</v>
          </cell>
          <cell r="B1385" t="str">
            <v>I1565</v>
          </cell>
          <cell r="C1385" t="str">
            <v>ACARREO INTERNO</v>
          </cell>
          <cell r="D1385" t="str">
            <v>Insumo</v>
          </cell>
          <cell r="E1385" t="str">
            <v>UND</v>
          </cell>
          <cell r="F1385">
            <v>0.19</v>
          </cell>
          <cell r="G1385">
            <v>1327</v>
          </cell>
          <cell r="H1385">
            <v>252</v>
          </cell>
        </row>
        <row r="1387">
          <cell r="A1387" t="str">
            <v>015.235</v>
          </cell>
          <cell r="B1387" t="str">
            <v>-</v>
          </cell>
          <cell r="C1387" t="str">
            <v xml:space="preserve">SUMINISTRO E INSTALACION DE TUBERIA CONDUIT IMC ó RIDGID 2". </v>
          </cell>
          <cell r="D1387" t="str">
            <v>Actividad</v>
          </cell>
          <cell r="E1387" t="str">
            <v>ML</v>
          </cell>
          <cell r="H1387">
            <v>100922</v>
          </cell>
        </row>
        <row r="1388">
          <cell r="A1388" t="str">
            <v>015.235</v>
          </cell>
          <cell r="B1388" t="str">
            <v>C13</v>
          </cell>
          <cell r="C1388" t="str">
            <v>CUADRILLA FF TIPO 2 (1 OFICIAL + 2 AYUDANTE) (Electricas)</v>
          </cell>
          <cell r="D1388" t="str">
            <v>Cuadrilla</v>
          </cell>
          <cell r="E1388" t="str">
            <v>HR</v>
          </cell>
          <cell r="F1388">
            <v>0.35</v>
          </cell>
          <cell r="G1388">
            <v>33348</v>
          </cell>
          <cell r="H1388">
            <v>11672</v>
          </cell>
        </row>
        <row r="1389">
          <cell r="A1389" t="str">
            <v>015.235</v>
          </cell>
          <cell r="B1389" t="str">
            <v>E12</v>
          </cell>
          <cell r="C1389" t="str">
            <v>EQUIPO DE TRANSPORTE</v>
          </cell>
          <cell r="D1389" t="str">
            <v>Equipos</v>
          </cell>
          <cell r="E1389" t="str">
            <v>DIA</v>
          </cell>
          <cell r="F1389">
            <v>1.2699999999999999E-2</v>
          </cell>
          <cell r="G1389">
            <v>131205</v>
          </cell>
          <cell r="H1389">
            <v>1666</v>
          </cell>
        </row>
        <row r="1390">
          <cell r="A1390" t="str">
            <v>015.235</v>
          </cell>
          <cell r="B1390" t="str">
            <v>H2</v>
          </cell>
          <cell r="C1390" t="str">
            <v>EQUIPO BASICO (HERRAMIENTA MENOR)</v>
          </cell>
          <cell r="D1390" t="str">
            <v>Herramienta</v>
          </cell>
          <cell r="E1390" t="str">
            <v>UND</v>
          </cell>
          <cell r="F1390">
            <v>0.2</v>
          </cell>
          <cell r="G1390">
            <v>2536</v>
          </cell>
          <cell r="H1390">
            <v>507</v>
          </cell>
        </row>
        <row r="1391">
          <cell r="A1391" t="str">
            <v>015.235</v>
          </cell>
          <cell r="B1391" t="str">
            <v>I1120</v>
          </cell>
          <cell r="C1391" t="str">
            <v>ACCESORIOS FIJACION TUBERIA IMC Ó RIDGID 2" (ABRAZADERA, PERNOS)</v>
          </cell>
          <cell r="D1391" t="str">
            <v>Insumo</v>
          </cell>
          <cell r="E1391" t="str">
            <v>UND</v>
          </cell>
          <cell r="F1391">
            <v>1</v>
          </cell>
          <cell r="G1391">
            <v>14343</v>
          </cell>
          <cell r="H1391">
            <v>14343</v>
          </cell>
        </row>
        <row r="1392">
          <cell r="A1392" t="str">
            <v>015.235</v>
          </cell>
          <cell r="B1392" t="str">
            <v>I1133</v>
          </cell>
          <cell r="C1392" t="str">
            <v>ACCESORIOS TUBERIA IMC Ó RIDGID 2" (UNION Y  CURVA)</v>
          </cell>
          <cell r="D1392" t="str">
            <v>Insumo</v>
          </cell>
          <cell r="E1392" t="str">
            <v>UND</v>
          </cell>
          <cell r="F1392">
            <v>1</v>
          </cell>
          <cell r="G1392">
            <v>30609</v>
          </cell>
          <cell r="H1392">
            <v>30609</v>
          </cell>
        </row>
        <row r="1393">
          <cell r="A1393" t="str">
            <v>015.235</v>
          </cell>
          <cell r="B1393" t="str">
            <v>I1465</v>
          </cell>
          <cell r="C1393" t="str">
            <v xml:space="preserve">TUBO CONDUIT IMC 2" </v>
          </cell>
          <cell r="D1393" t="str">
            <v>Insumo</v>
          </cell>
          <cell r="E1393" t="str">
            <v>M</v>
          </cell>
          <cell r="F1393">
            <v>1</v>
          </cell>
          <cell r="G1393">
            <v>41385</v>
          </cell>
          <cell r="H1393">
            <v>41385</v>
          </cell>
        </row>
        <row r="1394">
          <cell r="A1394" t="str">
            <v>015.235</v>
          </cell>
          <cell r="B1394" t="str">
            <v>I1565</v>
          </cell>
          <cell r="C1394" t="str">
            <v>ACARREO INTERNO</v>
          </cell>
          <cell r="D1394" t="str">
            <v>Insumo</v>
          </cell>
          <cell r="E1394" t="str">
            <v>UND</v>
          </cell>
          <cell r="F1394">
            <v>0.55800000000000005</v>
          </cell>
          <cell r="G1394">
            <v>1327</v>
          </cell>
          <cell r="H1394">
            <v>740</v>
          </cell>
        </row>
        <row r="1396">
          <cell r="A1396" t="str">
            <v>015.236</v>
          </cell>
          <cell r="B1396" t="str">
            <v>-</v>
          </cell>
          <cell r="C1396" t="str">
            <v>SUMINISTRO, TRANSPORTE E INSTALACION  MASTIL METALICO GALVANIZADO DE 16M. HOMOLOGADO. CON ESCALERILLA Y CANASTILLA PARA INSTALACION DE PROYECTORES - (Incluye  grua).</v>
          </cell>
          <cell r="D1396" t="str">
            <v>Actividad</v>
          </cell>
          <cell r="E1396" t="str">
            <v>UND</v>
          </cell>
          <cell r="H1396">
            <v>13708933</v>
          </cell>
        </row>
        <row r="1397">
          <cell r="A1397" t="str">
            <v>015.236</v>
          </cell>
          <cell r="B1397" t="str">
            <v>C35</v>
          </cell>
          <cell r="C1397" t="str">
            <v>CUADRILLA GG TIPO 5 (1 OFICIAL + 5 AYUDANTE) (Alumbrado Publico)</v>
          </cell>
          <cell r="D1397" t="str">
            <v>Cuadrilla</v>
          </cell>
          <cell r="E1397" t="str">
            <v>HR</v>
          </cell>
          <cell r="F1397">
            <v>1.3</v>
          </cell>
          <cell r="G1397">
            <v>87719</v>
          </cell>
          <cell r="H1397">
            <v>114035</v>
          </cell>
        </row>
        <row r="1398">
          <cell r="A1398" t="str">
            <v>015.236</v>
          </cell>
          <cell r="B1398" t="str">
            <v>E12</v>
          </cell>
          <cell r="C1398" t="str">
            <v>EQUIPO DE TRANSPORTE</v>
          </cell>
          <cell r="D1398" t="str">
            <v>Equipos</v>
          </cell>
          <cell r="E1398" t="str">
            <v>DIA</v>
          </cell>
          <cell r="F1398">
            <v>9.9000000000000005E-2</v>
          </cell>
          <cell r="G1398">
            <v>131205</v>
          </cell>
          <cell r="H1398">
            <v>12989</v>
          </cell>
        </row>
        <row r="1399">
          <cell r="A1399" t="str">
            <v>015.236</v>
          </cell>
          <cell r="B1399" t="str">
            <v>E13</v>
          </cell>
          <cell r="C1399" t="str">
            <v>GRUA CON BRAZO HIDRAULICO</v>
          </cell>
          <cell r="D1399" t="str">
            <v>Equipos</v>
          </cell>
          <cell r="E1399" t="str">
            <v>DIA</v>
          </cell>
          <cell r="F1399">
            <v>0.125</v>
          </cell>
          <cell r="G1399">
            <v>3044002</v>
          </cell>
          <cell r="H1399">
            <v>380500</v>
          </cell>
        </row>
        <row r="1400">
          <cell r="A1400" t="str">
            <v>015.236</v>
          </cell>
          <cell r="B1400" t="str">
            <v>I1370</v>
          </cell>
          <cell r="C1400" t="str">
            <v xml:space="preserve">MASTIL METALICO GALVANIZADO DE 16M CON ESCALERILLA Y CANASTILLA PARA INSTALACION DE PROYECTORES </v>
          </cell>
          <cell r="D1400" t="str">
            <v>Insumo</v>
          </cell>
          <cell r="E1400" t="str">
            <v>UND</v>
          </cell>
          <cell r="F1400">
            <v>1</v>
          </cell>
          <cell r="G1400">
            <v>13185087</v>
          </cell>
          <cell r="H1400">
            <v>13185087</v>
          </cell>
        </row>
        <row r="1401">
          <cell r="A1401" t="str">
            <v>015.236</v>
          </cell>
          <cell r="B1401" t="str">
            <v>I1565</v>
          </cell>
          <cell r="C1401" t="str">
            <v>ACARREO INTERNO</v>
          </cell>
          <cell r="D1401" t="str">
            <v>Insumo</v>
          </cell>
          <cell r="E1401" t="str">
            <v>UND</v>
          </cell>
          <cell r="F1401">
            <v>12.3</v>
          </cell>
          <cell r="G1401">
            <v>1327</v>
          </cell>
          <cell r="H1401">
            <v>16322</v>
          </cell>
        </row>
        <row r="1403">
          <cell r="A1403" t="str">
            <v>015.237</v>
          </cell>
          <cell r="B1403" t="str">
            <v>-</v>
          </cell>
          <cell r="C1403" t="str">
            <v>SUMINISTRO, TRANSPORTE E INSTALACION PROYECTOR LED DE 500 VATIOS -   INCLUYE ACCESORIOS DE FIJACION SUJECION E INSTALACION</v>
          </cell>
          <cell r="D1403" t="str">
            <v>Actividad</v>
          </cell>
          <cell r="E1403" t="str">
            <v>UND</v>
          </cell>
          <cell r="H1403">
            <v>3915587</v>
          </cell>
        </row>
        <row r="1404">
          <cell r="A1404" t="str">
            <v>015.237</v>
          </cell>
          <cell r="B1404" t="str">
            <v>C35</v>
          </cell>
          <cell r="C1404" t="str">
            <v>CUADRILLA GG TIPO 5 (1 OFICIAL + 5 AYUDANTE) (Alumbrado Publico)</v>
          </cell>
          <cell r="D1404" t="str">
            <v>Cuadrilla</v>
          </cell>
          <cell r="E1404" t="str">
            <v>HR</v>
          </cell>
          <cell r="F1404">
            <v>0.5</v>
          </cell>
          <cell r="G1404">
            <v>87719</v>
          </cell>
          <cell r="H1404">
            <v>43860</v>
          </cell>
        </row>
        <row r="1405">
          <cell r="A1405" t="str">
            <v>015.237</v>
          </cell>
          <cell r="B1405" t="str">
            <v>E12</v>
          </cell>
          <cell r="C1405" t="str">
            <v>EQUIPO DE TRANSPORTE</v>
          </cell>
          <cell r="D1405" t="str">
            <v>Equipos</v>
          </cell>
          <cell r="E1405" t="str">
            <v>DIA</v>
          </cell>
          <cell r="F1405">
            <v>8.7599999999999997E-2</v>
          </cell>
          <cell r="G1405">
            <v>131205</v>
          </cell>
          <cell r="H1405">
            <v>11494</v>
          </cell>
        </row>
        <row r="1406">
          <cell r="A1406" t="str">
            <v>015.237</v>
          </cell>
          <cell r="B1406" t="str">
            <v>H2</v>
          </cell>
          <cell r="C1406" t="str">
            <v>EQUIPO BASICO (HERRAMIENTA MENOR)</v>
          </cell>
          <cell r="D1406" t="str">
            <v>Herramienta</v>
          </cell>
          <cell r="E1406" t="str">
            <v>UND</v>
          </cell>
          <cell r="F1406">
            <v>2</v>
          </cell>
          <cell r="G1406">
            <v>2536</v>
          </cell>
          <cell r="H1406">
            <v>5072</v>
          </cell>
        </row>
        <row r="1407">
          <cell r="A1407" t="str">
            <v>015.237</v>
          </cell>
          <cell r="B1407" t="str">
            <v>I1110</v>
          </cell>
          <cell r="C1407" t="str">
            <v>ACCESORIOS DE FIJACION</v>
          </cell>
          <cell r="D1407" t="str">
            <v>Insumo</v>
          </cell>
          <cell r="E1407" t="str">
            <v>UND</v>
          </cell>
          <cell r="F1407">
            <v>10</v>
          </cell>
          <cell r="G1407">
            <v>1792</v>
          </cell>
          <cell r="H1407">
            <v>17920</v>
          </cell>
        </row>
        <row r="1408">
          <cell r="A1408" t="str">
            <v>015.237</v>
          </cell>
          <cell r="B1408" t="str">
            <v>I1379</v>
          </cell>
          <cell r="C1408" t="str">
            <v xml:space="preserve">PROYECTOR LED DE 500 VATIOS INCLUYE ACCESORIOS DE SUJECION E INSTALACION  </v>
          </cell>
          <cell r="D1408" t="str">
            <v>Insumo</v>
          </cell>
          <cell r="E1408" t="str">
            <v>UND</v>
          </cell>
          <cell r="F1408">
            <v>1</v>
          </cell>
          <cell r="G1408">
            <v>3831800</v>
          </cell>
          <cell r="H1408">
            <v>3831800</v>
          </cell>
        </row>
        <row r="1409">
          <cell r="A1409" t="str">
            <v>015.237</v>
          </cell>
          <cell r="B1409" t="str">
            <v>I1565</v>
          </cell>
          <cell r="C1409" t="str">
            <v>ACARREO INTERNO</v>
          </cell>
          <cell r="D1409" t="str">
            <v>Insumo</v>
          </cell>
          <cell r="E1409" t="str">
            <v>UND</v>
          </cell>
          <cell r="F1409">
            <v>4.0999999999999996</v>
          </cell>
          <cell r="G1409">
            <v>1327</v>
          </cell>
          <cell r="H1409">
            <v>5441</v>
          </cell>
        </row>
        <row r="1411">
          <cell r="A1411" t="str">
            <v>015.238</v>
          </cell>
          <cell r="B1411" t="str">
            <v>-</v>
          </cell>
          <cell r="C1411" t="str">
            <v>SUMINISTRO, TRANSPORTE E INSTALACION ACOMETIDA 2F4H Cu THHN/THWN EN CABLE 2X6AWG + 6AWG (N) + 6AWG (T). NO INCLUYE CONDULINADO.</v>
          </cell>
          <cell r="D1411" t="str">
            <v>Actividad</v>
          </cell>
          <cell r="E1411" t="str">
            <v>ML</v>
          </cell>
          <cell r="H1411">
            <v>28452</v>
          </cell>
        </row>
        <row r="1412">
          <cell r="A1412" t="str">
            <v>015.238</v>
          </cell>
          <cell r="B1412" t="str">
            <v>C13</v>
          </cell>
          <cell r="C1412" t="str">
            <v>CUADRILLA FF TIPO 2 (1 OFICIAL + 2 AYUDANTE) (Electricas)</v>
          </cell>
          <cell r="D1412" t="str">
            <v>Cuadrilla</v>
          </cell>
          <cell r="E1412" t="str">
            <v>HR</v>
          </cell>
          <cell r="F1412">
            <v>0.12</v>
          </cell>
          <cell r="G1412">
            <v>33348</v>
          </cell>
          <cell r="H1412">
            <v>4002</v>
          </cell>
        </row>
        <row r="1413">
          <cell r="A1413" t="str">
            <v>015.238</v>
          </cell>
          <cell r="B1413" t="str">
            <v>E12</v>
          </cell>
          <cell r="C1413" t="str">
            <v>EQUIPO DE TRANSPORTE</v>
          </cell>
          <cell r="D1413" t="str">
            <v>Equipos</v>
          </cell>
          <cell r="E1413" t="str">
            <v>DIA</v>
          </cell>
          <cell r="F1413">
            <v>3.0999999999999999E-3</v>
          </cell>
          <cell r="G1413">
            <v>131205</v>
          </cell>
          <cell r="H1413">
            <v>407</v>
          </cell>
        </row>
        <row r="1414">
          <cell r="A1414" t="str">
            <v>015.238</v>
          </cell>
          <cell r="B1414" t="str">
            <v>H2</v>
          </cell>
          <cell r="C1414" t="str">
            <v>EQUIPO BASICO (HERRAMIENTA MENOR)</v>
          </cell>
          <cell r="D1414" t="str">
            <v>Herramienta</v>
          </cell>
          <cell r="E1414" t="str">
            <v>UND</v>
          </cell>
          <cell r="F1414">
            <v>0.1</v>
          </cell>
          <cell r="G1414">
            <v>2536</v>
          </cell>
          <cell r="H1414">
            <v>254</v>
          </cell>
        </row>
        <row r="1415">
          <cell r="A1415" t="str">
            <v>015.238</v>
          </cell>
          <cell r="B1415" t="str">
            <v>I1195</v>
          </cell>
          <cell r="C1415" t="str">
            <v xml:space="preserve">CABLE DE COBRE Nº 6 THHN AWG NEGRO </v>
          </cell>
          <cell r="D1415" t="str">
            <v>Insumo</v>
          </cell>
          <cell r="E1415" t="str">
            <v>M</v>
          </cell>
          <cell r="F1415">
            <v>4.04</v>
          </cell>
          <cell r="G1415">
            <v>5826</v>
          </cell>
          <cell r="H1415">
            <v>23537</v>
          </cell>
        </row>
        <row r="1416">
          <cell r="A1416" t="str">
            <v>015.238</v>
          </cell>
          <cell r="B1416" t="str">
            <v>I1565</v>
          </cell>
          <cell r="C1416" t="str">
            <v>ACARREO INTERNO</v>
          </cell>
          <cell r="D1416" t="str">
            <v>Insumo</v>
          </cell>
          <cell r="E1416" t="str">
            <v>UND</v>
          </cell>
          <cell r="F1416">
            <v>0.19</v>
          </cell>
          <cell r="G1416">
            <v>1327</v>
          </cell>
          <cell r="H1416">
            <v>252</v>
          </cell>
        </row>
        <row r="1418">
          <cell r="A1418" t="str">
            <v>015.239</v>
          </cell>
          <cell r="B1418" t="str">
            <v>-</v>
          </cell>
          <cell r="C1418" t="str">
            <v xml:space="preserve">SUMINISTRO, TRANSPORTE E INSTALACION SISTEMA DE PUESTA A TIERRA GENERAL CON UNA VARILA DE COBRE 5/8X2,4M, CABLE No.2AWG (SPAT-1V). </v>
          </cell>
          <cell r="D1418" t="str">
            <v>Actividad</v>
          </cell>
          <cell r="E1418" t="str">
            <v>UND</v>
          </cell>
          <cell r="H1418">
            <v>756361</v>
          </cell>
        </row>
        <row r="1419">
          <cell r="A1419" t="str">
            <v>015.239</v>
          </cell>
          <cell r="B1419" t="str">
            <v>C35</v>
          </cell>
          <cell r="C1419" t="str">
            <v>CUADRILLA GG TIPO 5 (1 OFICIAL + 5 AYUDANTE) (Alumbrado Publico)</v>
          </cell>
          <cell r="D1419" t="str">
            <v>Cuadrilla</v>
          </cell>
          <cell r="E1419" t="str">
            <v>HR</v>
          </cell>
          <cell r="F1419">
            <v>2</v>
          </cell>
          <cell r="G1419">
            <v>87719</v>
          </cell>
          <cell r="H1419">
            <v>175438</v>
          </cell>
        </row>
        <row r="1420">
          <cell r="A1420" t="str">
            <v>015.239</v>
          </cell>
          <cell r="B1420" t="str">
            <v>E12</v>
          </cell>
          <cell r="C1420" t="str">
            <v>EQUIPO DE TRANSPORTE</v>
          </cell>
          <cell r="D1420" t="str">
            <v>Equipos</v>
          </cell>
          <cell r="E1420" t="str">
            <v>DIA</v>
          </cell>
          <cell r="F1420">
            <v>8.2100000000000006E-2</v>
          </cell>
          <cell r="G1420">
            <v>131205</v>
          </cell>
          <cell r="H1420">
            <v>10772</v>
          </cell>
        </row>
        <row r="1421">
          <cell r="A1421" t="str">
            <v>015.239</v>
          </cell>
          <cell r="B1421" t="str">
            <v>H2</v>
          </cell>
          <cell r="C1421" t="str">
            <v>EQUIPO BASICO (HERRAMIENTA MENOR)</v>
          </cell>
          <cell r="D1421" t="str">
            <v>Herramienta</v>
          </cell>
          <cell r="E1421" t="str">
            <v>UND</v>
          </cell>
          <cell r="F1421">
            <v>1</v>
          </cell>
          <cell r="G1421">
            <v>2536</v>
          </cell>
          <cell r="H1421">
            <v>2536</v>
          </cell>
        </row>
        <row r="1422">
          <cell r="A1422" t="str">
            <v>015.239</v>
          </cell>
          <cell r="B1422" t="str">
            <v>I1171</v>
          </cell>
          <cell r="C1422" t="str">
            <v>BORNA TERMINAL PONCHAR MARCA 3M Ó PANDUIT BARRIL LARGO PARA CABLE NO.2AWG</v>
          </cell>
          <cell r="D1422" t="str">
            <v>Insumo</v>
          </cell>
          <cell r="E1422" t="str">
            <v>UND</v>
          </cell>
          <cell r="F1422">
            <v>1</v>
          </cell>
          <cell r="G1422">
            <v>3826</v>
          </cell>
          <cell r="H1422">
            <v>3826</v>
          </cell>
        </row>
        <row r="1423">
          <cell r="A1423" t="str">
            <v>015.239</v>
          </cell>
          <cell r="B1423" t="str">
            <v>I1180</v>
          </cell>
          <cell r="C1423" t="str">
            <v>CABLE DE COBRE DESNUDO Nº 2  AWG</v>
          </cell>
          <cell r="D1423" t="str">
            <v>Insumo</v>
          </cell>
          <cell r="E1423" t="str">
            <v>M</v>
          </cell>
          <cell r="F1423">
            <v>5</v>
          </cell>
          <cell r="G1423">
            <v>12340</v>
          </cell>
          <cell r="H1423">
            <v>61700</v>
          </cell>
        </row>
        <row r="1424">
          <cell r="A1424" t="str">
            <v>015.239</v>
          </cell>
          <cell r="B1424" t="str">
            <v>I1381</v>
          </cell>
          <cell r="C1424" t="str">
            <v>SOLDADURA EXOTERMICA TIPO CADWELD  DE 115 GRAMOS O SIMILAR</v>
          </cell>
          <cell r="D1424" t="str">
            <v>Insumo</v>
          </cell>
          <cell r="E1424" t="str">
            <v>UND</v>
          </cell>
          <cell r="F1424">
            <v>1</v>
          </cell>
          <cell r="G1424">
            <v>16887</v>
          </cell>
          <cell r="H1424">
            <v>16887</v>
          </cell>
        </row>
        <row r="1425">
          <cell r="A1425" t="str">
            <v>015.239</v>
          </cell>
          <cell r="B1425" t="str">
            <v>I1382</v>
          </cell>
          <cell r="C1425" t="str">
            <v>SUELO ARTIFICIAL CEMENTO CONDUCTOR CELEC</v>
          </cell>
          <cell r="D1425" t="str">
            <v>Insumo</v>
          </cell>
          <cell r="E1425" t="str">
            <v>KG</v>
          </cell>
          <cell r="F1425">
            <v>40</v>
          </cell>
          <cell r="G1425">
            <v>8319</v>
          </cell>
          <cell r="H1425">
            <v>332760</v>
          </cell>
        </row>
        <row r="1426">
          <cell r="A1426" t="str">
            <v>015.239</v>
          </cell>
          <cell r="B1426" t="str">
            <v>I1484</v>
          </cell>
          <cell r="C1426" t="str">
            <v>VARILLA COPPERWELD DE  5/8 X 2,40</v>
          </cell>
          <cell r="D1426" t="str">
            <v>Insumo</v>
          </cell>
          <cell r="E1426" t="str">
            <v>UND</v>
          </cell>
          <cell r="F1426">
            <v>1</v>
          </cell>
          <cell r="G1426">
            <v>140632</v>
          </cell>
          <cell r="H1426">
            <v>140632</v>
          </cell>
        </row>
        <row r="1427">
          <cell r="A1427" t="str">
            <v>015.239</v>
          </cell>
          <cell r="B1427" t="str">
            <v>I1565</v>
          </cell>
          <cell r="C1427" t="str">
            <v>ACARREO INTERNO</v>
          </cell>
          <cell r="D1427" t="str">
            <v>Insumo</v>
          </cell>
          <cell r="E1427" t="str">
            <v>UND</v>
          </cell>
          <cell r="F1427">
            <v>8.9</v>
          </cell>
          <cell r="G1427">
            <v>1327</v>
          </cell>
          <cell r="H1427">
            <v>11810</v>
          </cell>
        </row>
        <row r="1429">
          <cell r="A1429" t="str">
            <v>015.240</v>
          </cell>
          <cell r="B1429" t="str">
            <v>-</v>
          </cell>
          <cell r="C1429" t="str">
            <v>SUMINISTRO, TRANSPORTE E INSTALACION SISTEMA DE CAPTACION DE DESCARGAS ATMOSFERICAS PARA MASTILES</v>
          </cell>
          <cell r="D1429" t="str">
            <v>Actividad</v>
          </cell>
          <cell r="E1429" t="str">
            <v>UND</v>
          </cell>
          <cell r="H1429">
            <v>715316</v>
          </cell>
        </row>
        <row r="1430">
          <cell r="A1430" t="str">
            <v>015.240</v>
          </cell>
          <cell r="B1430" t="str">
            <v>C35</v>
          </cell>
          <cell r="C1430" t="str">
            <v>CUADRILLA GG TIPO 5 (1 OFICIAL + 5 AYUDANTE) (Alumbrado Publico)</v>
          </cell>
          <cell r="D1430" t="str">
            <v>Cuadrilla</v>
          </cell>
          <cell r="E1430" t="str">
            <v>HR</v>
          </cell>
          <cell r="F1430">
            <v>3.35</v>
          </cell>
          <cell r="G1430">
            <v>87719</v>
          </cell>
          <cell r="H1430">
            <v>293859</v>
          </cell>
        </row>
        <row r="1431">
          <cell r="A1431" t="str">
            <v>015.240</v>
          </cell>
          <cell r="B1431" t="str">
            <v>E12</v>
          </cell>
          <cell r="C1431" t="str">
            <v>EQUIPO DE TRANSPORTE</v>
          </cell>
          <cell r="D1431" t="str">
            <v>Equipos</v>
          </cell>
          <cell r="E1431" t="str">
            <v>DIA</v>
          </cell>
          <cell r="F1431">
            <v>6.105E-2</v>
          </cell>
          <cell r="G1431">
            <v>131205</v>
          </cell>
          <cell r="H1431">
            <v>8010</v>
          </cell>
        </row>
        <row r="1432">
          <cell r="A1432" t="str">
            <v>015.240</v>
          </cell>
          <cell r="B1432" t="str">
            <v>H2</v>
          </cell>
          <cell r="C1432" t="str">
            <v>EQUIPO BASICO (HERRAMIENTA MENOR)</v>
          </cell>
          <cell r="D1432" t="str">
            <v>Herramienta</v>
          </cell>
          <cell r="E1432" t="str">
            <v>UND</v>
          </cell>
          <cell r="F1432">
            <v>3</v>
          </cell>
          <cell r="G1432">
            <v>2536</v>
          </cell>
          <cell r="H1432">
            <v>7608</v>
          </cell>
        </row>
        <row r="1433">
          <cell r="A1433" t="str">
            <v>015.240</v>
          </cell>
          <cell r="B1433" t="str">
            <v>I1381</v>
          </cell>
          <cell r="C1433" t="str">
            <v>SOLDADURA EXOTERMICA TIPO CADWELD  DE 115 GRAMOS O SIMILAR</v>
          </cell>
          <cell r="D1433" t="str">
            <v>Insumo</v>
          </cell>
          <cell r="E1433" t="str">
            <v>UND</v>
          </cell>
          <cell r="F1433">
            <v>2</v>
          </cell>
          <cell r="G1433">
            <v>16887</v>
          </cell>
          <cell r="H1433">
            <v>33774</v>
          </cell>
        </row>
        <row r="1434">
          <cell r="A1434" t="str">
            <v>015.240</v>
          </cell>
          <cell r="B1434" t="str">
            <v>I1512</v>
          </cell>
          <cell r="C1434" t="str">
            <v>PUNTA DE CAPTACION TIPO FRANKLIN</v>
          </cell>
          <cell r="D1434" t="str">
            <v>Insumo</v>
          </cell>
          <cell r="E1434" t="str">
            <v>UND</v>
          </cell>
          <cell r="F1434">
            <v>1</v>
          </cell>
          <cell r="G1434">
            <v>81607</v>
          </cell>
          <cell r="H1434">
            <v>81607</v>
          </cell>
        </row>
        <row r="1435">
          <cell r="A1435" t="str">
            <v>015.240</v>
          </cell>
          <cell r="B1435" t="str">
            <v>I1180</v>
          </cell>
          <cell r="C1435" t="str">
            <v>CABLE DE COBRE DESNUDO Nº 2  AWG</v>
          </cell>
          <cell r="D1435" t="str">
            <v>Insumo</v>
          </cell>
          <cell r="E1435" t="str">
            <v>M</v>
          </cell>
          <cell r="F1435">
            <v>20</v>
          </cell>
          <cell r="G1435">
            <v>12340</v>
          </cell>
          <cell r="H1435">
            <v>246800</v>
          </cell>
        </row>
        <row r="1436">
          <cell r="A1436" t="str">
            <v>015.240</v>
          </cell>
          <cell r="B1436" t="str">
            <v>I1565</v>
          </cell>
          <cell r="C1436" t="str">
            <v>ACARREO INTERNO</v>
          </cell>
          <cell r="D1436" t="str">
            <v>Insumo</v>
          </cell>
          <cell r="E1436" t="str">
            <v>UND</v>
          </cell>
          <cell r="F1436">
            <v>32.9</v>
          </cell>
          <cell r="G1436">
            <v>1327</v>
          </cell>
          <cell r="H1436">
            <v>43658</v>
          </cell>
        </row>
        <row r="1438">
          <cell r="A1438" t="str">
            <v>015.241</v>
          </cell>
          <cell r="B1438" t="str">
            <v>-</v>
          </cell>
          <cell r="C1438" t="str">
            <v xml:space="preserve">SUMINISTRO, TRANSPORTE E INSTALACION REFLECTOR LED DE 200 VATIOS. INCLUYE ACCESORIOS DE FIJACION SUJECION E INSTALACION  </v>
          </cell>
          <cell r="D1438" t="str">
            <v>Actividad</v>
          </cell>
          <cell r="E1438" t="str">
            <v>UND</v>
          </cell>
          <cell r="H1438">
            <v>450636</v>
          </cell>
        </row>
        <row r="1439">
          <cell r="A1439" t="str">
            <v>015.241</v>
          </cell>
          <cell r="B1439" t="str">
            <v>C35</v>
          </cell>
          <cell r="C1439" t="str">
            <v>CUADRILLA GG TIPO 5 (1 OFICIAL + 5 AYUDANTE) (Alumbrado Publico)</v>
          </cell>
          <cell r="D1439" t="str">
            <v>Cuadrilla</v>
          </cell>
          <cell r="E1439" t="str">
            <v>HR</v>
          </cell>
          <cell r="F1439">
            <v>0.5</v>
          </cell>
          <cell r="G1439">
            <v>87719</v>
          </cell>
          <cell r="H1439">
            <v>43860</v>
          </cell>
        </row>
        <row r="1440">
          <cell r="A1440" t="str">
            <v>015.241</v>
          </cell>
          <cell r="B1440" t="str">
            <v>E12</v>
          </cell>
          <cell r="C1440" t="str">
            <v>EQUIPO DE TRANSPORTE</v>
          </cell>
          <cell r="D1440" t="str">
            <v>Equipos</v>
          </cell>
          <cell r="E1440" t="str">
            <v>DIA</v>
          </cell>
          <cell r="F1440">
            <v>7.9200000000000007E-2</v>
          </cell>
          <cell r="G1440">
            <v>131205</v>
          </cell>
          <cell r="H1440">
            <v>10391</v>
          </cell>
        </row>
        <row r="1441">
          <cell r="A1441" t="str">
            <v>015.241</v>
          </cell>
          <cell r="B1441" t="str">
            <v>H2</v>
          </cell>
          <cell r="C1441" t="str">
            <v>EQUIPO BASICO (HERRAMIENTA MENOR)</v>
          </cell>
          <cell r="D1441" t="str">
            <v>Herramienta</v>
          </cell>
          <cell r="E1441" t="str">
            <v>UND</v>
          </cell>
          <cell r="F1441">
            <v>2</v>
          </cell>
          <cell r="G1441">
            <v>2536</v>
          </cell>
          <cell r="H1441">
            <v>5072</v>
          </cell>
        </row>
        <row r="1442">
          <cell r="A1442" t="str">
            <v>015.241</v>
          </cell>
          <cell r="B1442" t="str">
            <v>I1110</v>
          </cell>
          <cell r="C1442" t="str">
            <v>ACCESORIOS DE FIJACION</v>
          </cell>
          <cell r="D1442" t="str">
            <v>Insumo</v>
          </cell>
          <cell r="E1442" t="str">
            <v>UND</v>
          </cell>
          <cell r="F1442">
            <v>10</v>
          </cell>
          <cell r="G1442">
            <v>1792</v>
          </cell>
          <cell r="H1442">
            <v>17920</v>
          </cell>
        </row>
        <row r="1443">
          <cell r="A1443" t="str">
            <v>015.241</v>
          </cell>
          <cell r="B1443" t="str">
            <v>I1378</v>
          </cell>
          <cell r="C1443" t="str">
            <v xml:space="preserve">REFLECTOR LED DE 200 VATIOS. INCLUYE ACCESORIOS DE SUJECION E INSTALACION </v>
          </cell>
          <cell r="D1443" t="str">
            <v>Insumo</v>
          </cell>
          <cell r="E1443" t="str">
            <v>UND</v>
          </cell>
          <cell r="F1443">
            <v>1</v>
          </cell>
          <cell r="G1443">
            <v>367952</v>
          </cell>
          <cell r="H1443">
            <v>367952</v>
          </cell>
        </row>
        <row r="1444">
          <cell r="A1444" t="str">
            <v>015.241</v>
          </cell>
          <cell r="B1444" t="str">
            <v>I1565</v>
          </cell>
          <cell r="C1444" t="str">
            <v>ACARREO INTERNO</v>
          </cell>
          <cell r="D1444" t="str">
            <v>Insumo</v>
          </cell>
          <cell r="E1444" t="str">
            <v>UND</v>
          </cell>
          <cell r="F1444">
            <v>4.0999999999999996</v>
          </cell>
          <cell r="G1444">
            <v>1327</v>
          </cell>
          <cell r="H1444">
            <v>5441</v>
          </cell>
        </row>
        <row r="1446">
          <cell r="A1446" t="str">
            <v>015.242</v>
          </cell>
          <cell r="B1446" t="str">
            <v>-</v>
          </cell>
          <cell r="C1446" t="str">
            <v>SUMINISTRO, TRANSPORTE E INSTALACION SALIDA ILUMINACION DE EMERGENCIA EN TUBERIA CONDUIT EMT 3/4", ALAMBRE No 12 AWG HFFR LS</v>
          </cell>
          <cell r="D1446" t="str">
            <v>Actividad</v>
          </cell>
          <cell r="E1446" t="str">
            <v>UND</v>
          </cell>
          <cell r="H1446">
            <v>182535</v>
          </cell>
        </row>
        <row r="1447">
          <cell r="A1447" t="str">
            <v>015.242</v>
          </cell>
          <cell r="B1447" t="str">
            <v>C13</v>
          </cell>
          <cell r="C1447" t="str">
            <v>CUADRILLA FF TIPO 2 (1 OFICIAL + 2 AYUDANTE) (Electricas)</v>
          </cell>
          <cell r="D1447" t="str">
            <v>Cuadrilla</v>
          </cell>
          <cell r="E1447" t="str">
            <v>HR</v>
          </cell>
          <cell r="F1447">
            <v>1.75</v>
          </cell>
          <cell r="G1447">
            <v>33348</v>
          </cell>
          <cell r="H1447">
            <v>58359</v>
          </cell>
        </row>
        <row r="1448">
          <cell r="A1448" t="str">
            <v>015.242</v>
          </cell>
          <cell r="B1448" t="str">
            <v>E12</v>
          </cell>
          <cell r="C1448" t="str">
            <v>EQUIPO DE TRANSPORTE</v>
          </cell>
          <cell r="D1448" t="str">
            <v>Equipos</v>
          </cell>
          <cell r="E1448" t="str">
            <v>DIA</v>
          </cell>
          <cell r="F1448">
            <v>1.6799999999999999E-2</v>
          </cell>
          <cell r="G1448">
            <v>131205</v>
          </cell>
          <cell r="H1448">
            <v>2204</v>
          </cell>
        </row>
        <row r="1449">
          <cell r="A1449" t="str">
            <v>015.242</v>
          </cell>
          <cell r="B1449" t="str">
            <v>H2</v>
          </cell>
          <cell r="C1449" t="str">
            <v>EQUIPO BASICO (HERRAMIENTA MENOR)</v>
          </cell>
          <cell r="D1449" t="str">
            <v>Herramienta</v>
          </cell>
          <cell r="E1449" t="str">
            <v>UND</v>
          </cell>
          <cell r="F1449">
            <v>0.875</v>
          </cell>
          <cell r="G1449">
            <v>2536</v>
          </cell>
          <cell r="H1449">
            <v>2219</v>
          </cell>
        </row>
        <row r="1450">
          <cell r="A1450" t="str">
            <v>015.242</v>
          </cell>
          <cell r="B1450" t="str">
            <v>I1116</v>
          </cell>
          <cell r="C1450" t="str">
            <v>ACCESORIOS FIJACION TUBERIA EMT 3/4" (ABRAZADERA, ALAMBRE)</v>
          </cell>
          <cell r="D1450" t="str">
            <v>Insumo</v>
          </cell>
          <cell r="E1450" t="str">
            <v>UND</v>
          </cell>
          <cell r="F1450">
            <v>4</v>
          </cell>
          <cell r="G1450">
            <v>2152</v>
          </cell>
          <cell r="H1450">
            <v>8608</v>
          </cell>
        </row>
        <row r="1451">
          <cell r="A1451" t="str">
            <v>015.242</v>
          </cell>
          <cell r="B1451" t="str">
            <v>I1129</v>
          </cell>
          <cell r="C1451" t="str">
            <v>ACCESORIOS TUBERIA EMT 3/4" (UNION Y CURVA)</v>
          </cell>
          <cell r="D1451" t="str">
            <v>Insumo</v>
          </cell>
          <cell r="E1451" t="str">
            <v>UND</v>
          </cell>
          <cell r="F1451">
            <v>4</v>
          </cell>
          <cell r="G1451">
            <v>4524</v>
          </cell>
          <cell r="H1451">
            <v>18096</v>
          </cell>
        </row>
        <row r="1452">
          <cell r="A1452" t="str">
            <v>015.242</v>
          </cell>
          <cell r="B1452" t="str">
            <v>I1747</v>
          </cell>
          <cell r="C1452" t="str">
            <v>SUMINISTRO DE ALAMBRE  12AWG HFFR LS 600V 75º CT</v>
          </cell>
          <cell r="D1452" t="str">
            <v>Insumo</v>
          </cell>
          <cell r="E1452" t="str">
            <v>ML</v>
          </cell>
          <cell r="F1452">
            <v>18</v>
          </cell>
          <cell r="G1452">
            <v>1589</v>
          </cell>
          <cell r="H1452">
            <v>28602</v>
          </cell>
        </row>
        <row r="1453">
          <cell r="A1453" t="str">
            <v>015.242</v>
          </cell>
          <cell r="B1453" t="str">
            <v>I1186</v>
          </cell>
          <cell r="C1453" t="str">
            <v>CABLE DE COBRE ENCAUCHETADO 3 X 16 THHN</v>
          </cell>
          <cell r="D1453" t="str">
            <v>Insumo</v>
          </cell>
          <cell r="E1453" t="str">
            <v>M</v>
          </cell>
          <cell r="F1453">
            <v>1</v>
          </cell>
          <cell r="G1453">
            <v>3597</v>
          </cell>
          <cell r="H1453">
            <v>3597</v>
          </cell>
        </row>
        <row r="1454">
          <cell r="A1454" t="str">
            <v>015.242</v>
          </cell>
          <cell r="B1454" t="str">
            <v>I1227</v>
          </cell>
          <cell r="C1454" t="str">
            <v>CONDULETA EN T Ó L 3/4" NPT</v>
          </cell>
          <cell r="D1454" t="str">
            <v>Insumo</v>
          </cell>
          <cell r="E1454" t="str">
            <v>UND</v>
          </cell>
          <cell r="F1454">
            <v>1</v>
          </cell>
          <cell r="G1454">
            <v>11336</v>
          </cell>
          <cell r="H1454">
            <v>11336</v>
          </cell>
        </row>
        <row r="1455">
          <cell r="A1455" t="str">
            <v>015.242</v>
          </cell>
          <cell r="B1455" t="str">
            <v>I1375</v>
          </cell>
          <cell r="C1455" t="str">
            <v>PRENSA ESTOPA ALUMINIO 3/4" NPT</v>
          </cell>
          <cell r="D1455" t="str">
            <v>Insumo</v>
          </cell>
          <cell r="E1455" t="str">
            <v>UND</v>
          </cell>
          <cell r="F1455">
            <v>1</v>
          </cell>
          <cell r="G1455">
            <v>6453</v>
          </cell>
          <cell r="H1455">
            <v>6453</v>
          </cell>
        </row>
        <row r="1456">
          <cell r="A1456" t="str">
            <v>015.242</v>
          </cell>
          <cell r="B1456" t="str">
            <v>I1461</v>
          </cell>
          <cell r="C1456" t="str">
            <v xml:space="preserve">TUBO CONDUIT GALVANIZADA EMT 3/4" </v>
          </cell>
          <cell r="D1456" t="str">
            <v>Insumo</v>
          </cell>
          <cell r="E1456" t="str">
            <v>M</v>
          </cell>
          <cell r="F1456">
            <v>6</v>
          </cell>
          <cell r="G1456">
            <v>6364</v>
          </cell>
          <cell r="H1456">
            <v>38184</v>
          </cell>
        </row>
        <row r="1457">
          <cell r="A1457" t="str">
            <v>015.242</v>
          </cell>
          <cell r="B1457" t="str">
            <v>I1565</v>
          </cell>
          <cell r="C1457" t="str">
            <v>ACARREO INTERNO</v>
          </cell>
          <cell r="D1457" t="str">
            <v>Insumo</v>
          </cell>
          <cell r="E1457" t="str">
            <v>UND</v>
          </cell>
          <cell r="F1457">
            <v>3.6749999999999998</v>
          </cell>
          <cell r="G1457">
            <v>1327</v>
          </cell>
          <cell r="H1457">
            <v>4877</v>
          </cell>
        </row>
        <row r="1459">
          <cell r="A1459" t="str">
            <v>015.243</v>
          </cell>
          <cell r="B1459" t="str">
            <v>-</v>
          </cell>
          <cell r="C1459" t="str">
            <v>SUMINISTRO, TRANSPORTE E INSTALACION LUMINARIA DE SOBREPONER TIPO ELM</v>
          </cell>
          <cell r="D1459" t="str">
            <v>Actividad</v>
          </cell>
          <cell r="E1459" t="str">
            <v>UND</v>
          </cell>
          <cell r="H1459">
            <v>216783</v>
          </cell>
        </row>
        <row r="1460">
          <cell r="A1460" t="str">
            <v>015.243</v>
          </cell>
          <cell r="B1460" t="str">
            <v>C13</v>
          </cell>
          <cell r="C1460" t="str">
            <v>CUADRILLA FF TIPO 2 (1 OFICIAL + 2 AYUDANTE) (Electricas)</v>
          </cell>
          <cell r="D1460" t="str">
            <v>Cuadrilla</v>
          </cell>
          <cell r="E1460" t="str">
            <v>HR</v>
          </cell>
          <cell r="F1460">
            <v>0.6</v>
          </cell>
          <cell r="G1460">
            <v>33348</v>
          </cell>
          <cell r="H1460">
            <v>20009</v>
          </cell>
        </row>
        <row r="1461">
          <cell r="A1461" t="str">
            <v>015.243</v>
          </cell>
          <cell r="B1461" t="str">
            <v>E12</v>
          </cell>
          <cell r="C1461" t="str">
            <v>EQUIPO DE TRANSPORTE</v>
          </cell>
          <cell r="D1461" t="str">
            <v>Equipos</v>
          </cell>
          <cell r="E1461" t="str">
            <v>DIA</v>
          </cell>
          <cell r="F1461">
            <v>2.8000000000000001E-2</v>
          </cell>
          <cell r="G1461">
            <v>131205</v>
          </cell>
          <cell r="H1461">
            <v>3674</v>
          </cell>
        </row>
        <row r="1462">
          <cell r="A1462" t="str">
            <v>015.243</v>
          </cell>
          <cell r="B1462" t="str">
            <v>H2</v>
          </cell>
          <cell r="C1462" t="str">
            <v>EQUIPO BASICO (HERRAMIENTA MENOR)</v>
          </cell>
          <cell r="D1462" t="str">
            <v>Herramienta</v>
          </cell>
          <cell r="E1462" t="str">
            <v>UND</v>
          </cell>
          <cell r="F1462">
            <v>0.5</v>
          </cell>
          <cell r="G1462">
            <v>2536</v>
          </cell>
          <cell r="H1462">
            <v>1268</v>
          </cell>
        </row>
        <row r="1463">
          <cell r="A1463" t="str">
            <v>015.243</v>
          </cell>
          <cell r="B1463" t="str">
            <v>I1110</v>
          </cell>
          <cell r="C1463" t="str">
            <v>ACCESORIOS DE FIJACION</v>
          </cell>
          <cell r="D1463" t="str">
            <v>Insumo</v>
          </cell>
          <cell r="E1463" t="str">
            <v>UND</v>
          </cell>
          <cell r="F1463">
            <v>0.5</v>
          </cell>
          <cell r="G1463">
            <v>1792</v>
          </cell>
          <cell r="H1463">
            <v>896</v>
          </cell>
        </row>
        <row r="1464">
          <cell r="A1464" t="str">
            <v>015.243</v>
          </cell>
          <cell r="B1464" t="str">
            <v>I1497</v>
          </cell>
          <cell r="C1464" t="str">
            <v>LUMINARIA DE SOBREPONER TIPO ELM</v>
          </cell>
          <cell r="D1464" t="str">
            <v>Insumo</v>
          </cell>
          <cell r="E1464" t="str">
            <v>UND</v>
          </cell>
          <cell r="F1464">
            <v>1</v>
          </cell>
          <cell r="G1464">
            <v>189344</v>
          </cell>
          <cell r="H1464">
            <v>189344</v>
          </cell>
        </row>
        <row r="1465">
          <cell r="A1465" t="str">
            <v>015.243</v>
          </cell>
          <cell r="B1465" t="str">
            <v>I1565</v>
          </cell>
          <cell r="C1465" t="str">
            <v>ACARREO INTERNO</v>
          </cell>
          <cell r="D1465" t="str">
            <v>Insumo</v>
          </cell>
          <cell r="E1465" t="str">
            <v>UND</v>
          </cell>
          <cell r="F1465">
            <v>1.2</v>
          </cell>
          <cell r="G1465">
            <v>1327</v>
          </cell>
          <cell r="H1465">
            <v>1592</v>
          </cell>
        </row>
        <row r="1467">
          <cell r="A1467" t="str">
            <v>015.244</v>
          </cell>
          <cell r="B1467" t="str">
            <v>-</v>
          </cell>
          <cell r="C1467" t="str">
            <v>SUMINISTRO, TRANSPORTE E INSTALACION SALIDA TOMACORRIENTE NORMAL DOBLE PT EN TUBERIA CONDUIT PVC 3/4", ALAMBRE No 12 AWG HFFR LS</v>
          </cell>
          <cell r="D1467" t="str">
            <v>Actividad</v>
          </cell>
          <cell r="E1467" t="str">
            <v>UND</v>
          </cell>
          <cell r="H1467">
            <v>148480</v>
          </cell>
        </row>
        <row r="1468">
          <cell r="A1468" t="str">
            <v>015.244</v>
          </cell>
          <cell r="B1468" t="str">
            <v>C13</v>
          </cell>
          <cell r="C1468" t="str">
            <v>CUADRILLA FF TIPO 2 (1 OFICIAL + 2 AYUDANTE) (Electricas)</v>
          </cell>
          <cell r="D1468" t="str">
            <v>Cuadrilla</v>
          </cell>
          <cell r="E1468" t="str">
            <v>HR</v>
          </cell>
          <cell r="F1468">
            <v>2.5049999999999999</v>
          </cell>
          <cell r="G1468">
            <v>33348</v>
          </cell>
          <cell r="H1468">
            <v>83537</v>
          </cell>
        </row>
        <row r="1469">
          <cell r="A1469" t="str">
            <v>015.244</v>
          </cell>
          <cell r="B1469" t="str">
            <v>E12</v>
          </cell>
          <cell r="C1469" t="str">
            <v>EQUIPO DE TRANSPORTE</v>
          </cell>
          <cell r="D1469" t="str">
            <v>Equipos</v>
          </cell>
          <cell r="E1469" t="str">
            <v>DIA</v>
          </cell>
          <cell r="F1469">
            <v>8.683999999999999E-3</v>
          </cell>
          <cell r="G1469">
            <v>131205</v>
          </cell>
          <cell r="H1469">
            <v>1139</v>
          </cell>
        </row>
        <row r="1470">
          <cell r="A1470" t="str">
            <v>015.244</v>
          </cell>
          <cell r="B1470" t="str">
            <v>H2</v>
          </cell>
          <cell r="C1470" t="str">
            <v>EQUIPO BASICO (HERRAMIENTA MENOR)</v>
          </cell>
          <cell r="D1470" t="str">
            <v>Herramienta</v>
          </cell>
          <cell r="E1470" t="str">
            <v>UND</v>
          </cell>
          <cell r="F1470">
            <v>0.83499999999999996</v>
          </cell>
          <cell r="G1470">
            <v>2536</v>
          </cell>
          <cell r="H1470">
            <v>2118</v>
          </cell>
        </row>
        <row r="1471">
          <cell r="A1471" t="str">
            <v>015.244</v>
          </cell>
          <cell r="B1471" t="str">
            <v>I1110</v>
          </cell>
          <cell r="C1471" t="str">
            <v>ACCESORIOS DE FIJACION</v>
          </cell>
          <cell r="D1471" t="str">
            <v>Insumo</v>
          </cell>
          <cell r="E1471" t="str">
            <v>UND</v>
          </cell>
          <cell r="F1471">
            <v>5</v>
          </cell>
          <cell r="G1471">
            <v>1792</v>
          </cell>
          <cell r="H1471">
            <v>8960</v>
          </cell>
        </row>
        <row r="1472">
          <cell r="A1472" t="str">
            <v>015.244</v>
          </cell>
          <cell r="B1472" t="str">
            <v>I1137</v>
          </cell>
          <cell r="C1472" t="str">
            <v>ADAPTADOR TERMINAL PVC 3/4"</v>
          </cell>
          <cell r="D1472" t="str">
            <v>Insumo</v>
          </cell>
          <cell r="E1472" t="str">
            <v>UND</v>
          </cell>
          <cell r="F1472">
            <v>2</v>
          </cell>
          <cell r="G1472">
            <v>245</v>
          </cell>
          <cell r="H1472">
            <v>490</v>
          </cell>
        </row>
        <row r="1473">
          <cell r="A1473" t="str">
            <v>015.244</v>
          </cell>
          <cell r="B1473" t="str">
            <v>I1747</v>
          </cell>
          <cell r="C1473" t="str">
            <v>SUMINISTRO DE ALAMBRE  12AWG HFFR LS 600V 75º CT</v>
          </cell>
          <cell r="D1473" t="str">
            <v>Insumo</v>
          </cell>
          <cell r="E1473" t="str">
            <v>ML</v>
          </cell>
          <cell r="F1473">
            <v>15</v>
          </cell>
          <cell r="G1473">
            <v>1589</v>
          </cell>
          <cell r="H1473">
            <v>23835</v>
          </cell>
        </row>
        <row r="1474">
          <cell r="A1474" t="str">
            <v>015.244</v>
          </cell>
          <cell r="B1474" t="str">
            <v>I1205</v>
          </cell>
          <cell r="C1474" t="str">
            <v xml:space="preserve">CAJA METALICA GALVANIZADA (REF: 2400) </v>
          </cell>
          <cell r="D1474" t="str">
            <v>Insumo</v>
          </cell>
          <cell r="E1474" t="str">
            <v>UND</v>
          </cell>
          <cell r="F1474">
            <v>1</v>
          </cell>
          <cell r="G1474">
            <v>2436</v>
          </cell>
          <cell r="H1474">
            <v>2436</v>
          </cell>
        </row>
        <row r="1475">
          <cell r="A1475" t="str">
            <v>015.244</v>
          </cell>
          <cell r="B1475" t="str">
            <v>I1409</v>
          </cell>
          <cell r="C1475" t="str">
            <v>TAPA CIEGA CON IMPACTO GALVANIZADA CUADRADA 4X4"</v>
          </cell>
          <cell r="D1475" t="str">
            <v>Insumo</v>
          </cell>
          <cell r="E1475" t="str">
            <v>UND</v>
          </cell>
          <cell r="F1475">
            <v>1</v>
          </cell>
          <cell r="G1475">
            <v>848</v>
          </cell>
          <cell r="H1475">
            <v>848</v>
          </cell>
        </row>
        <row r="1476">
          <cell r="A1476" t="str">
            <v>015.244</v>
          </cell>
          <cell r="B1476" t="str">
            <v>I1431</v>
          </cell>
          <cell r="C1476" t="str">
            <v xml:space="preserve">TOMA CORRIENTE DOBLE CON POLO A TIERRA  NEMA 5-15-R; </v>
          </cell>
          <cell r="D1476" t="str">
            <v>Insumo</v>
          </cell>
          <cell r="E1476" t="str">
            <v>UND</v>
          </cell>
          <cell r="F1476">
            <v>1</v>
          </cell>
          <cell r="G1476">
            <v>10758</v>
          </cell>
          <cell r="H1476">
            <v>10758</v>
          </cell>
        </row>
        <row r="1477">
          <cell r="A1477" t="str">
            <v>015.244</v>
          </cell>
          <cell r="B1477" t="str">
            <v>I1473</v>
          </cell>
          <cell r="C1477" t="str">
            <v>TUBO CONDUIT PVC 3/4"</v>
          </cell>
          <cell r="D1477" t="str">
            <v>Insumo</v>
          </cell>
          <cell r="E1477" t="str">
            <v>M</v>
          </cell>
          <cell r="F1477">
            <v>5</v>
          </cell>
          <cell r="G1477">
            <v>1220</v>
          </cell>
          <cell r="H1477">
            <v>6100</v>
          </cell>
        </row>
        <row r="1478">
          <cell r="A1478" t="str">
            <v>015.244</v>
          </cell>
          <cell r="B1478" t="str">
            <v>I1489</v>
          </cell>
          <cell r="C1478" t="str">
            <v>CINTA AISLANTE 3M</v>
          </cell>
          <cell r="D1478" t="str">
            <v>Insumo</v>
          </cell>
          <cell r="E1478" t="str">
            <v>ROLLO</v>
          </cell>
          <cell r="F1478">
            <v>0.33400000000000002</v>
          </cell>
          <cell r="G1478">
            <v>4158</v>
          </cell>
          <cell r="H1478">
            <v>1389</v>
          </cell>
        </row>
        <row r="1479">
          <cell r="A1479" t="str">
            <v>015.244</v>
          </cell>
          <cell r="B1479" t="str">
            <v>I1565</v>
          </cell>
          <cell r="C1479" t="str">
            <v>ACARREO INTERNO</v>
          </cell>
          <cell r="D1479" t="str">
            <v>Insumo</v>
          </cell>
          <cell r="E1479" t="str">
            <v>UND</v>
          </cell>
          <cell r="F1479">
            <v>5.1769999999999996</v>
          </cell>
          <cell r="G1479">
            <v>1327</v>
          </cell>
          <cell r="H1479">
            <v>6870</v>
          </cell>
        </row>
        <row r="1481">
          <cell r="A1481" t="str">
            <v>015.245</v>
          </cell>
          <cell r="B1481" t="str">
            <v>-</v>
          </cell>
          <cell r="C1481" t="str">
            <v>SUMINISTRO, TRANSPORTE E INSTALACION SALIDA TOMACORRIENTE GFCI DOBLE EN TUBERIA CONDUIT IMC 3/4", ALAMBRE No 10 AWG HFFR LS + incluye tapa tipo intemperie</v>
          </cell>
          <cell r="D1481" t="str">
            <v>Actividad</v>
          </cell>
          <cell r="E1481" t="str">
            <v>UND</v>
          </cell>
          <cell r="H1481">
            <v>290461</v>
          </cell>
        </row>
        <row r="1482">
          <cell r="A1482" t="str">
            <v>015.245</v>
          </cell>
          <cell r="B1482" t="str">
            <v>C13</v>
          </cell>
          <cell r="C1482" t="str">
            <v>CUADRILLA FF TIPO 2 (1 OFICIAL + 2 AYUDANTE) (Electricas)</v>
          </cell>
          <cell r="D1482" t="str">
            <v>Cuadrilla</v>
          </cell>
          <cell r="E1482" t="str">
            <v>HR</v>
          </cell>
          <cell r="F1482">
            <v>2.3380000000000001</v>
          </cell>
          <cell r="G1482">
            <v>33348</v>
          </cell>
          <cell r="H1482">
            <v>77968</v>
          </cell>
        </row>
        <row r="1483">
          <cell r="A1483" t="str">
            <v>015.245</v>
          </cell>
          <cell r="B1483" t="str">
            <v>E12</v>
          </cell>
          <cell r="C1483" t="str">
            <v>EQUIPO DE TRANSPORTE</v>
          </cell>
          <cell r="D1483" t="str">
            <v>Equipos</v>
          </cell>
          <cell r="E1483" t="str">
            <v>DIA</v>
          </cell>
          <cell r="F1483">
            <v>1.6031999999999998E-2</v>
          </cell>
          <cell r="G1483">
            <v>131205</v>
          </cell>
          <cell r="H1483">
            <v>2103</v>
          </cell>
        </row>
        <row r="1484">
          <cell r="A1484" t="str">
            <v>015.245</v>
          </cell>
          <cell r="B1484" t="str">
            <v>H2</v>
          </cell>
          <cell r="C1484" t="str">
            <v>EQUIPO BASICO (HERRAMIENTA MENOR)</v>
          </cell>
          <cell r="D1484" t="str">
            <v>Herramienta</v>
          </cell>
          <cell r="E1484" t="str">
            <v>UND</v>
          </cell>
          <cell r="F1484">
            <v>0.83499999999999996</v>
          </cell>
          <cell r="G1484">
            <v>2536</v>
          </cell>
          <cell r="H1484">
            <v>2118</v>
          </cell>
        </row>
        <row r="1485">
          <cell r="A1485" t="str">
            <v>015.245</v>
          </cell>
          <cell r="B1485" t="str">
            <v>I1122</v>
          </cell>
          <cell r="C1485" t="str">
            <v>ACCESORIOS FIJACION TUBERIA IMC Ó RIDGID 3/4" (ABRAZADERA, PERNOS)</v>
          </cell>
          <cell r="D1485" t="str">
            <v>Insumo</v>
          </cell>
          <cell r="E1485" t="str">
            <v>UND</v>
          </cell>
          <cell r="F1485">
            <v>3</v>
          </cell>
          <cell r="G1485">
            <v>3585</v>
          </cell>
          <cell r="H1485">
            <v>10755</v>
          </cell>
        </row>
        <row r="1486">
          <cell r="A1486" t="str">
            <v>015.245</v>
          </cell>
          <cell r="B1486" t="str">
            <v>I1135</v>
          </cell>
          <cell r="C1486" t="str">
            <v>ACCESORIOS TUBERIA IMC Ó RIDGID 3/4" (UNION Y  CURVA)</v>
          </cell>
          <cell r="D1486" t="str">
            <v>Insumo</v>
          </cell>
          <cell r="E1486" t="str">
            <v>UND</v>
          </cell>
          <cell r="F1486">
            <v>3</v>
          </cell>
          <cell r="G1486">
            <v>8378</v>
          </cell>
          <cell r="H1486">
            <v>25134</v>
          </cell>
        </row>
        <row r="1487">
          <cell r="A1487" t="str">
            <v>015.245</v>
          </cell>
          <cell r="B1487" t="str">
            <v>I1733</v>
          </cell>
          <cell r="C1487" t="str">
            <v>SUMINISTRO DE CABLE  10 AWG HFFR LS 600V 75º CT</v>
          </cell>
          <cell r="D1487" t="str">
            <v>Insumos</v>
          </cell>
          <cell r="E1487" t="str">
            <v>ML</v>
          </cell>
          <cell r="F1487">
            <v>15</v>
          </cell>
          <cell r="G1487">
            <v>2298</v>
          </cell>
          <cell r="H1487">
            <v>34470</v>
          </cell>
        </row>
        <row r="1488">
          <cell r="A1488" t="str">
            <v>015.245</v>
          </cell>
          <cell r="B1488" t="str">
            <v>I1205</v>
          </cell>
          <cell r="C1488" t="str">
            <v xml:space="preserve">CAJA METALICA GALVANIZADA (REF: 2400) </v>
          </cell>
          <cell r="D1488" t="str">
            <v>Insumo</v>
          </cell>
          <cell r="E1488" t="str">
            <v>UND</v>
          </cell>
          <cell r="F1488">
            <v>1</v>
          </cell>
          <cell r="G1488">
            <v>2436</v>
          </cell>
          <cell r="H1488">
            <v>2436</v>
          </cell>
        </row>
        <row r="1489">
          <cell r="A1489" t="str">
            <v>015.245</v>
          </cell>
          <cell r="B1489" t="str">
            <v>I1409</v>
          </cell>
          <cell r="C1489" t="str">
            <v>TAPA CIEGA CON IMPACTO GALVANIZADA CUADRADA 4X4"</v>
          </cell>
          <cell r="D1489" t="str">
            <v>Insumo</v>
          </cell>
          <cell r="E1489" t="str">
            <v>UND</v>
          </cell>
          <cell r="F1489">
            <v>1</v>
          </cell>
          <cell r="G1489">
            <v>848</v>
          </cell>
          <cell r="H1489">
            <v>848</v>
          </cell>
        </row>
        <row r="1490">
          <cell r="A1490" t="str">
            <v>015.245</v>
          </cell>
          <cell r="B1490" t="str">
            <v>I1430</v>
          </cell>
          <cell r="C1490" t="str">
            <v>TOMA CORRIENTE DOBLE CON  PROTECCION FALLA A TIERRA GFCI</v>
          </cell>
          <cell r="D1490" t="str">
            <v>Insumo</v>
          </cell>
          <cell r="E1490" t="str">
            <v>UND</v>
          </cell>
          <cell r="F1490">
            <v>1</v>
          </cell>
          <cell r="G1490">
            <v>40380</v>
          </cell>
          <cell r="H1490">
            <v>40380</v>
          </cell>
        </row>
        <row r="1491">
          <cell r="A1491" t="str">
            <v>015.245</v>
          </cell>
          <cell r="B1491" t="str">
            <v>I1467</v>
          </cell>
          <cell r="C1491" t="str">
            <v>TUBO CONDUIT IMC 3/4"</v>
          </cell>
          <cell r="D1491" t="str">
            <v>Insumo</v>
          </cell>
          <cell r="E1491" t="str">
            <v>M</v>
          </cell>
          <cell r="F1491">
            <v>5</v>
          </cell>
          <cell r="G1491">
            <v>14200</v>
          </cell>
          <cell r="H1491">
            <v>71000</v>
          </cell>
        </row>
        <row r="1492">
          <cell r="A1492" t="str">
            <v>015.245</v>
          </cell>
          <cell r="B1492" t="str">
            <v>I1489</v>
          </cell>
          <cell r="C1492" t="str">
            <v>CINTA AISLANTE 3M</v>
          </cell>
          <cell r="D1492" t="str">
            <v>Insumo</v>
          </cell>
          <cell r="E1492" t="str">
            <v>ROLLO</v>
          </cell>
          <cell r="F1492">
            <v>0.33400000000000002</v>
          </cell>
          <cell r="G1492">
            <v>4158</v>
          </cell>
          <cell r="H1492">
            <v>1389</v>
          </cell>
        </row>
        <row r="1493">
          <cell r="A1493" t="str">
            <v>015.245</v>
          </cell>
          <cell r="B1493" t="str">
            <v>I1517</v>
          </cell>
          <cell r="C1493" t="str">
            <v xml:space="preserve">TAPA PLASTICA PARA TOMA CORRIENTE </v>
          </cell>
          <cell r="D1493" t="str">
            <v>Insumo</v>
          </cell>
          <cell r="E1493" t="str">
            <v>UND</v>
          </cell>
          <cell r="F1493">
            <v>1</v>
          </cell>
          <cell r="G1493">
            <v>14990</v>
          </cell>
          <cell r="H1493">
            <v>14990</v>
          </cell>
        </row>
        <row r="1494">
          <cell r="A1494" t="str">
            <v>015.245</v>
          </cell>
          <cell r="B1494" t="str">
            <v>I1565</v>
          </cell>
          <cell r="C1494" t="str">
            <v>ACARREO INTERNO</v>
          </cell>
          <cell r="D1494" t="str">
            <v>Insumo</v>
          </cell>
          <cell r="E1494" t="str">
            <v>UND</v>
          </cell>
          <cell r="F1494">
            <v>5.1769999999999996</v>
          </cell>
          <cell r="G1494">
            <v>1327</v>
          </cell>
          <cell r="H1494">
            <v>6870</v>
          </cell>
        </row>
        <row r="1496">
          <cell r="A1496" t="str">
            <v>015.246</v>
          </cell>
          <cell r="B1496" t="str">
            <v>-</v>
          </cell>
          <cell r="C1496" t="str">
            <v>SUMINISTRO, TRANSPORTE E INSTALACION SALIDA TOMACORRIENTE GFCI DOBLE EN TUBERIA CONDUIT PVC 3/4", ALAMBRE No 10 AWG  HFFR LS</v>
          </cell>
          <cell r="D1496" t="str">
            <v>Actividad</v>
          </cell>
          <cell r="E1496" t="str">
            <v>UND</v>
          </cell>
          <cell r="H1496">
            <v>189701</v>
          </cell>
        </row>
        <row r="1497">
          <cell r="A1497" t="str">
            <v>015.246</v>
          </cell>
          <cell r="B1497" t="str">
            <v>C13</v>
          </cell>
          <cell r="C1497" t="str">
            <v>CUADRILLA FF TIPO 2 (1 OFICIAL + 2 AYUDANTE) (Electricas)</v>
          </cell>
          <cell r="D1497" t="str">
            <v>Cuadrilla</v>
          </cell>
          <cell r="E1497" t="str">
            <v>HR</v>
          </cell>
          <cell r="F1497">
            <v>2.5049999999999999</v>
          </cell>
          <cell r="G1497">
            <v>33348</v>
          </cell>
          <cell r="H1497">
            <v>83537</v>
          </cell>
        </row>
        <row r="1498">
          <cell r="A1498" t="str">
            <v>015.246</v>
          </cell>
          <cell r="B1498" t="str">
            <v>E12</v>
          </cell>
          <cell r="C1498" t="str">
            <v>EQUIPO DE TRANSPORTE</v>
          </cell>
          <cell r="D1498" t="str">
            <v>Equipos</v>
          </cell>
          <cell r="E1498" t="str">
            <v>DIA</v>
          </cell>
          <cell r="F1498">
            <v>1.6031999999999998E-2</v>
          </cell>
          <cell r="G1498">
            <v>131205</v>
          </cell>
          <cell r="H1498">
            <v>2103</v>
          </cell>
        </row>
        <row r="1499">
          <cell r="A1499" t="str">
            <v>015.246</v>
          </cell>
          <cell r="B1499" t="str">
            <v>H2</v>
          </cell>
          <cell r="C1499" t="str">
            <v>EQUIPO BASICO (HERRAMIENTA MENOR)</v>
          </cell>
          <cell r="D1499" t="str">
            <v>Herramienta</v>
          </cell>
          <cell r="E1499" t="str">
            <v>UND</v>
          </cell>
          <cell r="F1499">
            <v>0.83499999999999996</v>
          </cell>
          <cell r="G1499">
            <v>2536</v>
          </cell>
          <cell r="H1499">
            <v>2118</v>
          </cell>
        </row>
        <row r="1500">
          <cell r="A1500" t="str">
            <v>015.246</v>
          </cell>
          <cell r="B1500" t="str">
            <v>I1110</v>
          </cell>
          <cell r="C1500" t="str">
            <v>ACCESORIOS DE FIJACION</v>
          </cell>
          <cell r="D1500" t="str">
            <v>Insumo</v>
          </cell>
          <cell r="E1500" t="str">
            <v>UND</v>
          </cell>
          <cell r="F1500">
            <v>5</v>
          </cell>
          <cell r="G1500">
            <v>1792</v>
          </cell>
          <cell r="H1500">
            <v>8960</v>
          </cell>
        </row>
        <row r="1501">
          <cell r="A1501" t="str">
            <v>015.246</v>
          </cell>
          <cell r="B1501" t="str">
            <v>I1137</v>
          </cell>
          <cell r="C1501" t="str">
            <v>ADAPTADOR TERMINAL PVC 3/4"</v>
          </cell>
          <cell r="D1501" t="str">
            <v>Insumo</v>
          </cell>
          <cell r="E1501" t="str">
            <v>UND</v>
          </cell>
          <cell r="F1501">
            <v>2</v>
          </cell>
          <cell r="G1501">
            <v>245</v>
          </cell>
          <cell r="H1501">
            <v>490</v>
          </cell>
        </row>
        <row r="1502">
          <cell r="A1502" t="str">
            <v>015.246</v>
          </cell>
          <cell r="B1502" t="str">
            <v>I1733</v>
          </cell>
          <cell r="C1502" t="str">
            <v>SUMINISTRO DE CABLE  10 AWG HFFR LS 600V 75º CT</v>
          </cell>
          <cell r="D1502" t="str">
            <v>Insumos</v>
          </cell>
          <cell r="E1502" t="str">
            <v>ML</v>
          </cell>
          <cell r="F1502">
            <v>15</v>
          </cell>
          <cell r="G1502">
            <v>2298</v>
          </cell>
          <cell r="H1502">
            <v>34470</v>
          </cell>
        </row>
        <row r="1503">
          <cell r="A1503" t="str">
            <v>015.246</v>
          </cell>
          <cell r="B1503" t="str">
            <v>I1205</v>
          </cell>
          <cell r="C1503" t="str">
            <v xml:space="preserve">CAJA METALICA GALVANIZADA (REF: 2400) </v>
          </cell>
          <cell r="D1503" t="str">
            <v>Insumo</v>
          </cell>
          <cell r="E1503" t="str">
            <v>UND</v>
          </cell>
          <cell r="F1503">
            <v>1</v>
          </cell>
          <cell r="G1503">
            <v>2436</v>
          </cell>
          <cell r="H1503">
            <v>2436</v>
          </cell>
        </row>
        <row r="1504">
          <cell r="A1504" t="str">
            <v>015.246</v>
          </cell>
          <cell r="B1504" t="str">
            <v>I1409</v>
          </cell>
          <cell r="C1504" t="str">
            <v>TAPA CIEGA CON IMPACTO GALVANIZADA CUADRADA 4X4"</v>
          </cell>
          <cell r="D1504" t="str">
            <v>Insumo</v>
          </cell>
          <cell r="E1504" t="str">
            <v>UND</v>
          </cell>
          <cell r="F1504">
            <v>1</v>
          </cell>
          <cell r="G1504">
            <v>848</v>
          </cell>
          <cell r="H1504">
            <v>848</v>
          </cell>
        </row>
        <row r="1505">
          <cell r="A1505" t="str">
            <v>015.246</v>
          </cell>
          <cell r="B1505" t="str">
            <v>I1430</v>
          </cell>
          <cell r="C1505" t="str">
            <v>TOMA CORRIENTE DOBLE CON  PROTECCION FALLA A TIERRA GFCI</v>
          </cell>
          <cell r="D1505" t="str">
            <v>Insumo</v>
          </cell>
          <cell r="E1505" t="str">
            <v>UND</v>
          </cell>
          <cell r="F1505">
            <v>1</v>
          </cell>
          <cell r="G1505">
            <v>40380</v>
          </cell>
          <cell r="H1505">
            <v>40380</v>
          </cell>
        </row>
        <row r="1506">
          <cell r="A1506" t="str">
            <v>015.246</v>
          </cell>
          <cell r="B1506" t="str">
            <v>I1473</v>
          </cell>
          <cell r="C1506" t="str">
            <v>TUBO CONDUIT PVC 3/4"</v>
          </cell>
          <cell r="D1506" t="str">
            <v>Insumo</v>
          </cell>
          <cell r="E1506" t="str">
            <v>M</v>
          </cell>
          <cell r="F1506">
            <v>5</v>
          </cell>
          <cell r="G1506">
            <v>1220</v>
          </cell>
          <cell r="H1506">
            <v>6100</v>
          </cell>
        </row>
        <row r="1507">
          <cell r="A1507" t="str">
            <v>015.246</v>
          </cell>
          <cell r="B1507" t="str">
            <v>I1489</v>
          </cell>
          <cell r="C1507" t="str">
            <v>CINTA AISLANTE 3M</v>
          </cell>
          <cell r="D1507" t="str">
            <v>Insumo</v>
          </cell>
          <cell r="E1507" t="str">
            <v>ROLLO</v>
          </cell>
          <cell r="F1507">
            <v>0.33400000000000002</v>
          </cell>
          <cell r="G1507">
            <v>4158</v>
          </cell>
          <cell r="H1507">
            <v>1389</v>
          </cell>
        </row>
        <row r="1508">
          <cell r="A1508" t="str">
            <v>015.246</v>
          </cell>
          <cell r="B1508" t="str">
            <v>I1565</v>
          </cell>
          <cell r="C1508" t="str">
            <v>ACARREO INTERNO</v>
          </cell>
          <cell r="D1508" t="str">
            <v>Insumo</v>
          </cell>
          <cell r="E1508" t="str">
            <v>UND</v>
          </cell>
          <cell r="F1508">
            <v>5.1769999999999996</v>
          </cell>
          <cell r="G1508">
            <v>1327</v>
          </cell>
          <cell r="H1508">
            <v>6870</v>
          </cell>
        </row>
        <row r="1510">
          <cell r="A1510" t="str">
            <v>015.248</v>
          </cell>
          <cell r="B1510" t="str">
            <v>-</v>
          </cell>
          <cell r="C1510" t="str">
            <v>SUMINISTRO, TRANSPORTE E INSTALACION SALIDA TOMACORRIENTE NORMAL DOBLE PT EN TUBERIA CONDUIT PVC 3/4", ALAMBRE No 10 AWG HFFR LS</v>
          </cell>
          <cell r="D1510" t="str">
            <v>Actividad</v>
          </cell>
          <cell r="E1510" t="str">
            <v>UND</v>
          </cell>
          <cell r="H1510">
            <v>159115</v>
          </cell>
        </row>
        <row r="1511">
          <cell r="A1511" t="str">
            <v>015.248</v>
          </cell>
          <cell r="B1511" t="str">
            <v>C13</v>
          </cell>
          <cell r="C1511" t="str">
            <v>CUADRILLA FF TIPO 2 (1 OFICIAL + 2 AYUDANTE) (Electricas)</v>
          </cell>
          <cell r="D1511" t="str">
            <v>Cuadrilla</v>
          </cell>
          <cell r="E1511" t="str">
            <v>HR</v>
          </cell>
          <cell r="F1511">
            <v>2.5049999999999999</v>
          </cell>
          <cell r="G1511">
            <v>33348</v>
          </cell>
          <cell r="H1511">
            <v>83537</v>
          </cell>
        </row>
        <row r="1512">
          <cell r="A1512" t="str">
            <v>015.248</v>
          </cell>
          <cell r="B1512" t="str">
            <v>E12</v>
          </cell>
          <cell r="C1512" t="str">
            <v>EQUIPO DE TRANSPORTE</v>
          </cell>
          <cell r="D1512" t="str">
            <v>Equipos</v>
          </cell>
          <cell r="E1512" t="str">
            <v>DIA</v>
          </cell>
          <cell r="F1512">
            <v>8.683999999999999E-3</v>
          </cell>
          <cell r="G1512">
            <v>131205</v>
          </cell>
          <cell r="H1512">
            <v>1139</v>
          </cell>
        </row>
        <row r="1513">
          <cell r="A1513" t="str">
            <v>015.248</v>
          </cell>
          <cell r="B1513" t="str">
            <v>H2</v>
          </cell>
          <cell r="C1513" t="str">
            <v>EQUIPO BASICO (HERRAMIENTA MENOR)</v>
          </cell>
          <cell r="D1513" t="str">
            <v>Herramienta</v>
          </cell>
          <cell r="E1513" t="str">
            <v>UND</v>
          </cell>
          <cell r="F1513">
            <v>0.83499999999999996</v>
          </cell>
          <cell r="G1513">
            <v>2536</v>
          </cell>
          <cell r="H1513">
            <v>2118</v>
          </cell>
        </row>
        <row r="1514">
          <cell r="A1514" t="str">
            <v>015.248</v>
          </cell>
          <cell r="B1514" t="str">
            <v>I1110</v>
          </cell>
          <cell r="C1514" t="str">
            <v>ACCESORIOS DE FIJACION</v>
          </cell>
          <cell r="D1514" t="str">
            <v>Insumo</v>
          </cell>
          <cell r="E1514" t="str">
            <v>UND</v>
          </cell>
          <cell r="F1514">
            <v>5</v>
          </cell>
          <cell r="G1514">
            <v>1792</v>
          </cell>
          <cell r="H1514">
            <v>8960</v>
          </cell>
        </row>
        <row r="1515">
          <cell r="A1515" t="str">
            <v>015.248</v>
          </cell>
          <cell r="B1515" t="str">
            <v>I1137</v>
          </cell>
          <cell r="C1515" t="str">
            <v>ADAPTADOR TERMINAL PVC 3/4"</v>
          </cell>
          <cell r="D1515" t="str">
            <v>Insumo</v>
          </cell>
          <cell r="E1515" t="str">
            <v>UND</v>
          </cell>
          <cell r="F1515">
            <v>2</v>
          </cell>
          <cell r="G1515">
            <v>245</v>
          </cell>
          <cell r="H1515">
            <v>490</v>
          </cell>
        </row>
        <row r="1516">
          <cell r="A1516" t="str">
            <v>015.248</v>
          </cell>
          <cell r="B1516" t="str">
            <v>I1733</v>
          </cell>
          <cell r="C1516" t="str">
            <v>SUMINISTRO DE CABLE  10 AWG HFFR LS 600V 75º CT</v>
          </cell>
          <cell r="D1516" t="str">
            <v>Insumos</v>
          </cell>
          <cell r="E1516" t="str">
            <v>ML</v>
          </cell>
          <cell r="F1516">
            <v>15</v>
          </cell>
          <cell r="G1516">
            <v>2298</v>
          </cell>
          <cell r="H1516">
            <v>34470</v>
          </cell>
        </row>
        <row r="1517">
          <cell r="A1517" t="str">
            <v>015.248</v>
          </cell>
          <cell r="B1517" t="str">
            <v>I1205</v>
          </cell>
          <cell r="C1517" t="str">
            <v xml:space="preserve">CAJA METALICA GALVANIZADA (REF: 2400) </v>
          </cell>
          <cell r="D1517" t="str">
            <v>Insumo</v>
          </cell>
          <cell r="E1517" t="str">
            <v>UND</v>
          </cell>
          <cell r="F1517">
            <v>1</v>
          </cell>
          <cell r="G1517">
            <v>2436</v>
          </cell>
          <cell r="H1517">
            <v>2436</v>
          </cell>
        </row>
        <row r="1518">
          <cell r="A1518" t="str">
            <v>015.248</v>
          </cell>
          <cell r="B1518" t="str">
            <v>I1409</v>
          </cell>
          <cell r="C1518" t="str">
            <v>TAPA CIEGA CON IMPACTO GALVANIZADA CUADRADA 4X4"</v>
          </cell>
          <cell r="D1518" t="str">
            <v>Insumo</v>
          </cell>
          <cell r="E1518" t="str">
            <v>UND</v>
          </cell>
          <cell r="F1518">
            <v>1</v>
          </cell>
          <cell r="G1518">
            <v>848</v>
          </cell>
          <cell r="H1518">
            <v>848</v>
          </cell>
        </row>
        <row r="1519">
          <cell r="A1519" t="str">
            <v>015.248</v>
          </cell>
          <cell r="B1519" t="str">
            <v>I1431</v>
          </cell>
          <cell r="C1519" t="str">
            <v xml:space="preserve">TOMA CORRIENTE DOBLE CON POLO A TIERRA  NEMA 5-15-R; </v>
          </cell>
          <cell r="D1519" t="str">
            <v>Insumo</v>
          </cell>
          <cell r="E1519" t="str">
            <v>UND</v>
          </cell>
          <cell r="F1519">
            <v>1</v>
          </cell>
          <cell r="G1519">
            <v>10758</v>
          </cell>
          <cell r="H1519">
            <v>10758</v>
          </cell>
        </row>
        <row r="1520">
          <cell r="A1520" t="str">
            <v>015.248</v>
          </cell>
          <cell r="B1520" t="str">
            <v>I1473</v>
          </cell>
          <cell r="C1520" t="str">
            <v>TUBO CONDUIT PVC 3/4"</v>
          </cell>
          <cell r="D1520" t="str">
            <v>Insumo</v>
          </cell>
          <cell r="E1520" t="str">
            <v>M</v>
          </cell>
          <cell r="F1520">
            <v>5</v>
          </cell>
          <cell r="G1520">
            <v>1220</v>
          </cell>
          <cell r="H1520">
            <v>6100</v>
          </cell>
        </row>
        <row r="1521">
          <cell r="A1521" t="str">
            <v>015.248</v>
          </cell>
          <cell r="B1521" t="str">
            <v>I1489</v>
          </cell>
          <cell r="C1521" t="str">
            <v>CINTA AISLANTE 3M</v>
          </cell>
          <cell r="D1521" t="str">
            <v>Insumo</v>
          </cell>
          <cell r="E1521" t="str">
            <v>ROLLO</v>
          </cell>
          <cell r="F1521">
            <v>0.33400000000000002</v>
          </cell>
          <cell r="G1521">
            <v>4158</v>
          </cell>
          <cell r="H1521">
            <v>1389</v>
          </cell>
        </row>
        <row r="1522">
          <cell r="A1522" t="str">
            <v>015.248</v>
          </cell>
          <cell r="B1522" t="str">
            <v>I1565</v>
          </cell>
          <cell r="C1522" t="str">
            <v>ACARREO INTERNO</v>
          </cell>
          <cell r="D1522" t="str">
            <v>Insumo</v>
          </cell>
          <cell r="E1522" t="str">
            <v>UND</v>
          </cell>
          <cell r="F1522">
            <v>5.1769999999999996</v>
          </cell>
          <cell r="G1522">
            <v>1327</v>
          </cell>
          <cell r="H1522">
            <v>6870</v>
          </cell>
        </row>
        <row r="1524">
          <cell r="A1524" t="str">
            <v>015.249</v>
          </cell>
          <cell r="B1524" t="str">
            <v>-</v>
          </cell>
          <cell r="C1524" t="str">
            <v>SUMINISTRO, TRANSPORTE E INSTALACION SALIDA TOMACORRIENTE GFCI DOBLE EN TUBERIA CONDUIT PVC 3/4", ALAMBRE No 10 AWG HFFR LS + incluye tapa tipo intemperie</v>
          </cell>
          <cell r="D1524" t="str">
            <v>Actividad</v>
          </cell>
          <cell r="E1524" t="str">
            <v>UND</v>
          </cell>
          <cell r="H1524">
            <v>199122</v>
          </cell>
        </row>
        <row r="1525">
          <cell r="A1525" t="str">
            <v>015.249</v>
          </cell>
          <cell r="B1525" t="str">
            <v>C13</v>
          </cell>
          <cell r="C1525" t="str">
            <v>CUADRILLA FF TIPO 2 (1 OFICIAL + 2 AYUDANTE) (Electricas)</v>
          </cell>
          <cell r="D1525" t="str">
            <v>Cuadrilla</v>
          </cell>
          <cell r="E1525" t="str">
            <v>HR</v>
          </cell>
          <cell r="F1525">
            <v>2.3380000000000001</v>
          </cell>
          <cell r="G1525">
            <v>33348</v>
          </cell>
          <cell r="H1525">
            <v>77968</v>
          </cell>
        </row>
        <row r="1526">
          <cell r="A1526" t="str">
            <v>015.249</v>
          </cell>
          <cell r="B1526" t="str">
            <v>E12</v>
          </cell>
          <cell r="C1526" t="str">
            <v>EQUIPO DE TRANSPORTE</v>
          </cell>
          <cell r="D1526" t="str">
            <v>Equipos</v>
          </cell>
          <cell r="E1526" t="str">
            <v>DIA</v>
          </cell>
          <cell r="F1526">
            <v>1.6031999999999998E-2</v>
          </cell>
          <cell r="G1526">
            <v>131205</v>
          </cell>
          <cell r="H1526">
            <v>2103</v>
          </cell>
        </row>
        <row r="1527">
          <cell r="A1527" t="str">
            <v>015.249</v>
          </cell>
          <cell r="B1527" t="str">
            <v>H2</v>
          </cell>
          <cell r="C1527" t="str">
            <v>EQUIPO BASICO (HERRAMIENTA MENOR)</v>
          </cell>
          <cell r="D1527" t="str">
            <v>Herramienta</v>
          </cell>
          <cell r="E1527" t="str">
            <v>UND</v>
          </cell>
          <cell r="F1527">
            <v>0.83499999999999996</v>
          </cell>
          <cell r="G1527">
            <v>2536</v>
          </cell>
          <cell r="H1527">
            <v>2118</v>
          </cell>
        </row>
        <row r="1528">
          <cell r="A1528" t="str">
            <v>015.249</v>
          </cell>
          <cell r="B1528" t="str">
            <v>I1110</v>
          </cell>
          <cell r="C1528" t="str">
            <v>ACCESORIOS DE FIJACION</v>
          </cell>
          <cell r="D1528" t="str">
            <v>Insumo</v>
          </cell>
          <cell r="E1528" t="str">
            <v>UND</v>
          </cell>
          <cell r="F1528">
            <v>5</v>
          </cell>
          <cell r="G1528">
            <v>1792</v>
          </cell>
          <cell r="H1528">
            <v>8960</v>
          </cell>
        </row>
        <row r="1529">
          <cell r="A1529" t="str">
            <v>015.249</v>
          </cell>
          <cell r="B1529" t="str">
            <v>I1137</v>
          </cell>
          <cell r="C1529" t="str">
            <v>ADAPTADOR TERMINAL PVC 3/4"</v>
          </cell>
          <cell r="D1529" t="str">
            <v>Insumo</v>
          </cell>
          <cell r="E1529" t="str">
            <v>UND</v>
          </cell>
          <cell r="F1529">
            <v>2</v>
          </cell>
          <cell r="G1529">
            <v>245</v>
          </cell>
          <cell r="H1529">
            <v>490</v>
          </cell>
        </row>
        <row r="1530">
          <cell r="A1530" t="str">
            <v>015.249</v>
          </cell>
          <cell r="B1530" t="str">
            <v>I1733</v>
          </cell>
          <cell r="C1530" t="str">
            <v>SUMINISTRO DE CABLE  10 AWG HFFR LS 600V 75º CT</v>
          </cell>
          <cell r="D1530" t="str">
            <v>Insumos</v>
          </cell>
          <cell r="E1530" t="str">
            <v>ML</v>
          </cell>
          <cell r="F1530">
            <v>15</v>
          </cell>
          <cell r="G1530">
            <v>2298</v>
          </cell>
          <cell r="H1530">
            <v>34470</v>
          </cell>
        </row>
        <row r="1531">
          <cell r="A1531" t="str">
            <v>015.249</v>
          </cell>
          <cell r="B1531" t="str">
            <v>I1205</v>
          </cell>
          <cell r="C1531" t="str">
            <v xml:space="preserve">CAJA METALICA GALVANIZADA (REF: 2400) </v>
          </cell>
          <cell r="D1531" t="str">
            <v>Insumo</v>
          </cell>
          <cell r="E1531" t="str">
            <v>UND</v>
          </cell>
          <cell r="F1531">
            <v>1</v>
          </cell>
          <cell r="G1531">
            <v>2436</v>
          </cell>
          <cell r="H1531">
            <v>2436</v>
          </cell>
        </row>
        <row r="1532">
          <cell r="A1532" t="str">
            <v>015.249</v>
          </cell>
          <cell r="B1532" t="str">
            <v>I1409</v>
          </cell>
          <cell r="C1532" t="str">
            <v>TAPA CIEGA CON IMPACTO GALVANIZADA CUADRADA 4X4"</v>
          </cell>
          <cell r="D1532" t="str">
            <v>Insumo</v>
          </cell>
          <cell r="E1532" t="str">
            <v>UND</v>
          </cell>
          <cell r="F1532">
            <v>1</v>
          </cell>
          <cell r="G1532">
            <v>848</v>
          </cell>
          <cell r="H1532">
            <v>848</v>
          </cell>
        </row>
        <row r="1533">
          <cell r="A1533" t="str">
            <v>015.249</v>
          </cell>
          <cell r="B1533" t="str">
            <v>I1430</v>
          </cell>
          <cell r="C1533" t="str">
            <v>TOMA CORRIENTE DOBLE CON  PROTECCION FALLA A TIERRA GFCI</v>
          </cell>
          <cell r="D1533" t="str">
            <v>Insumo</v>
          </cell>
          <cell r="E1533" t="str">
            <v>UND</v>
          </cell>
          <cell r="F1533">
            <v>1</v>
          </cell>
          <cell r="G1533">
            <v>40380</v>
          </cell>
          <cell r="H1533">
            <v>40380</v>
          </cell>
        </row>
        <row r="1534">
          <cell r="A1534" t="str">
            <v>015.249</v>
          </cell>
          <cell r="B1534" t="str">
            <v>I1473</v>
          </cell>
          <cell r="C1534" t="str">
            <v>TUBO CONDUIT PVC 3/4"</v>
          </cell>
          <cell r="D1534" t="str">
            <v>Insumo</v>
          </cell>
          <cell r="E1534" t="str">
            <v>M</v>
          </cell>
          <cell r="F1534">
            <v>5</v>
          </cell>
          <cell r="G1534">
            <v>1220</v>
          </cell>
          <cell r="H1534">
            <v>6100</v>
          </cell>
        </row>
        <row r="1535">
          <cell r="A1535" t="str">
            <v>015.249</v>
          </cell>
          <cell r="B1535" t="str">
            <v>I1489</v>
          </cell>
          <cell r="C1535" t="str">
            <v>CINTA AISLANTE 3M</v>
          </cell>
          <cell r="D1535" t="str">
            <v>Insumo</v>
          </cell>
          <cell r="E1535" t="str">
            <v>ROLLO</v>
          </cell>
          <cell r="F1535">
            <v>0.33400000000000002</v>
          </cell>
          <cell r="G1535">
            <v>4158</v>
          </cell>
          <cell r="H1535">
            <v>1389</v>
          </cell>
        </row>
        <row r="1536">
          <cell r="A1536" t="str">
            <v>015.249</v>
          </cell>
          <cell r="B1536" t="str">
            <v>I1517</v>
          </cell>
          <cell r="C1536" t="str">
            <v xml:space="preserve">TAPA PLASTICA PARA TOMA CORRIENTE </v>
          </cell>
          <cell r="D1536" t="str">
            <v>Insumo</v>
          </cell>
          <cell r="E1536" t="str">
            <v>UND</v>
          </cell>
          <cell r="F1536">
            <v>1</v>
          </cell>
          <cell r="G1536">
            <v>14990</v>
          </cell>
          <cell r="H1536">
            <v>14990</v>
          </cell>
        </row>
        <row r="1537">
          <cell r="A1537" t="str">
            <v>015.249</v>
          </cell>
          <cell r="B1537" t="str">
            <v>I1565</v>
          </cell>
          <cell r="C1537" t="str">
            <v>ACARREO INTERNO</v>
          </cell>
          <cell r="D1537" t="str">
            <v>Insumo</v>
          </cell>
          <cell r="E1537" t="str">
            <v>UND</v>
          </cell>
          <cell r="F1537">
            <v>5.1769999999999996</v>
          </cell>
          <cell r="G1537">
            <v>1327</v>
          </cell>
          <cell r="H1537">
            <v>6870</v>
          </cell>
        </row>
        <row r="1539">
          <cell r="A1539" t="str">
            <v>015.250</v>
          </cell>
          <cell r="B1539" t="str">
            <v>-</v>
          </cell>
          <cell r="C1539" t="str">
            <v>SUMINISTRO, TRANSPORTE E INSTALACION SALIDA TOMACORRIENTE DOBLE EN PISO EN TUBERIA CONDUIT PVC 3/4", CABLE No 10 AWG HFFR LS</v>
          </cell>
          <cell r="D1539" t="str">
            <v>Actividad</v>
          </cell>
          <cell r="E1539" t="str">
            <v>UND</v>
          </cell>
          <cell r="H1539">
            <v>383384</v>
          </cell>
        </row>
        <row r="1540">
          <cell r="A1540" t="str">
            <v>015.250</v>
          </cell>
          <cell r="B1540" t="str">
            <v>C13</v>
          </cell>
          <cell r="C1540" t="str">
            <v>CUADRILLA FF TIPO 2 (1 OFICIAL + 2 AYUDANTE) (Electricas)</v>
          </cell>
          <cell r="D1540" t="str">
            <v>Cuadrilla</v>
          </cell>
          <cell r="E1540" t="str">
            <v>HR</v>
          </cell>
          <cell r="F1540">
            <v>2.3380000000000001</v>
          </cell>
          <cell r="G1540">
            <v>33348</v>
          </cell>
          <cell r="H1540">
            <v>77968</v>
          </cell>
        </row>
        <row r="1541">
          <cell r="A1541" t="str">
            <v>015.250</v>
          </cell>
          <cell r="B1541" t="str">
            <v>E12</v>
          </cell>
          <cell r="C1541" t="str">
            <v>EQUIPO DE TRANSPORTE</v>
          </cell>
          <cell r="D1541" t="str">
            <v>Equipos</v>
          </cell>
          <cell r="E1541" t="str">
            <v>DIA</v>
          </cell>
          <cell r="F1541">
            <v>1.6031999999999998E-2</v>
          </cell>
          <cell r="G1541">
            <v>131205</v>
          </cell>
          <cell r="H1541">
            <v>2103</v>
          </cell>
        </row>
        <row r="1542">
          <cell r="A1542" t="str">
            <v>015.250</v>
          </cell>
          <cell r="B1542" t="str">
            <v>H2</v>
          </cell>
          <cell r="C1542" t="str">
            <v>EQUIPO BASICO (HERRAMIENTA MENOR)</v>
          </cell>
          <cell r="D1542" t="str">
            <v>Herramienta</v>
          </cell>
          <cell r="E1542" t="str">
            <v>UND</v>
          </cell>
          <cell r="F1542">
            <v>0.83499999999999996</v>
          </cell>
          <cell r="G1542">
            <v>2536</v>
          </cell>
          <cell r="H1542">
            <v>2118</v>
          </cell>
        </row>
        <row r="1543">
          <cell r="A1543" t="str">
            <v>015.250</v>
          </cell>
          <cell r="B1543" t="str">
            <v>I1110</v>
          </cell>
          <cell r="C1543" t="str">
            <v>ACCESORIOS DE FIJACION</v>
          </cell>
          <cell r="D1543" t="str">
            <v>Insumo</v>
          </cell>
          <cell r="E1543" t="str">
            <v>UND</v>
          </cell>
          <cell r="F1543">
            <v>5</v>
          </cell>
          <cell r="G1543">
            <v>1792</v>
          </cell>
          <cell r="H1543">
            <v>8960</v>
          </cell>
        </row>
        <row r="1544">
          <cell r="A1544" t="str">
            <v>015.250</v>
          </cell>
          <cell r="B1544" t="str">
            <v>I1137</v>
          </cell>
          <cell r="C1544" t="str">
            <v>ADAPTADOR TERMINAL PVC 3/4"</v>
          </cell>
          <cell r="D1544" t="str">
            <v>Insumo</v>
          </cell>
          <cell r="E1544" t="str">
            <v>UND</v>
          </cell>
          <cell r="F1544">
            <v>2</v>
          </cell>
          <cell r="G1544">
            <v>245</v>
          </cell>
          <cell r="H1544">
            <v>490</v>
          </cell>
        </row>
        <row r="1545">
          <cell r="A1545" t="str">
            <v>015.250</v>
          </cell>
          <cell r="B1545" t="str">
            <v>I1733</v>
          </cell>
          <cell r="C1545" t="str">
            <v>SUMINISTRO DE CABLE  10 AWG HFFR LS 600V 75º CT</v>
          </cell>
          <cell r="D1545" t="str">
            <v>Insumos</v>
          </cell>
          <cell r="E1545" t="str">
            <v>ML</v>
          </cell>
          <cell r="F1545">
            <v>15</v>
          </cell>
          <cell r="G1545">
            <v>2298</v>
          </cell>
          <cell r="H1545">
            <v>34470</v>
          </cell>
        </row>
        <row r="1546">
          <cell r="A1546" t="str">
            <v>015.250</v>
          </cell>
          <cell r="B1546" t="str">
            <v>I1430</v>
          </cell>
          <cell r="C1546" t="str">
            <v>TOMA CORRIENTE DOBLE CON CUBIERTA DE PISO PARA PROTECCION</v>
          </cell>
          <cell r="D1546" t="str">
            <v>Insumo</v>
          </cell>
          <cell r="E1546" t="str">
            <v>UND</v>
          </cell>
          <cell r="F1546">
            <v>1</v>
          </cell>
          <cell r="G1546">
            <v>242916</v>
          </cell>
          <cell r="H1546">
            <v>242916</v>
          </cell>
        </row>
        <row r="1547">
          <cell r="A1547" t="str">
            <v>015.250</v>
          </cell>
          <cell r="B1547" t="str">
            <v>I1473</v>
          </cell>
          <cell r="C1547" t="str">
            <v>TUBO CONDUIT PVC 3/4"</v>
          </cell>
          <cell r="D1547" t="str">
            <v>Insumo</v>
          </cell>
          <cell r="E1547" t="str">
            <v>M</v>
          </cell>
          <cell r="F1547">
            <v>5</v>
          </cell>
          <cell r="G1547">
            <v>1220</v>
          </cell>
          <cell r="H1547">
            <v>6100</v>
          </cell>
        </row>
        <row r="1548">
          <cell r="A1548" t="str">
            <v>015.250</v>
          </cell>
          <cell r="B1548" t="str">
            <v>I1489</v>
          </cell>
          <cell r="C1548" t="str">
            <v>CINTA AISLANTE 3M</v>
          </cell>
          <cell r="D1548" t="str">
            <v>Insumo</v>
          </cell>
          <cell r="E1548" t="str">
            <v>ROLLO</v>
          </cell>
          <cell r="F1548">
            <v>0.33400000000000002</v>
          </cell>
          <cell r="G1548">
            <v>4158</v>
          </cell>
          <cell r="H1548">
            <v>1389</v>
          </cell>
        </row>
        <row r="1549">
          <cell r="A1549" t="str">
            <v>015.250</v>
          </cell>
          <cell r="B1549" t="str">
            <v>I1565</v>
          </cell>
          <cell r="C1549" t="str">
            <v>ACARREO INTERNO</v>
          </cell>
          <cell r="D1549" t="str">
            <v>Insumo</v>
          </cell>
          <cell r="E1549" t="str">
            <v>UND</v>
          </cell>
          <cell r="F1549">
            <v>5.1769999999999996</v>
          </cell>
          <cell r="G1549">
            <v>1327</v>
          </cell>
          <cell r="H1549">
            <v>6870</v>
          </cell>
        </row>
        <row r="1551">
          <cell r="A1551" t="str">
            <v>015.251</v>
          </cell>
          <cell r="B1551" t="str">
            <v>-</v>
          </cell>
          <cell r="C1551" t="str">
            <v>SUMINISTRO, TRANSPORTE E INSTALACION SALIDA TOMACORRIENTE 3F5H EN TUBERIA CONDUIT EMT 3/4", ALAMBRE No 10 AWG HFFR LS. SIN APARATO</v>
          </cell>
          <cell r="D1551" t="str">
            <v>Actividad</v>
          </cell>
          <cell r="E1551" t="str">
            <v>UND</v>
          </cell>
          <cell r="H1551">
            <v>349729</v>
          </cell>
        </row>
        <row r="1552">
          <cell r="A1552" t="str">
            <v>015.251</v>
          </cell>
          <cell r="B1552" t="str">
            <v>C13</v>
          </cell>
          <cell r="C1552" t="str">
            <v>CUADRILLA FF TIPO 2 (1 OFICIAL + 2 AYUDANTE) (Electricas)</v>
          </cell>
          <cell r="D1552" t="str">
            <v>Cuadrilla</v>
          </cell>
          <cell r="E1552" t="str">
            <v>HR</v>
          </cell>
          <cell r="F1552">
            <v>1.5</v>
          </cell>
          <cell r="G1552">
            <v>33348</v>
          </cell>
          <cell r="H1552">
            <v>50022</v>
          </cell>
        </row>
        <row r="1553">
          <cell r="A1553" t="str">
            <v>015.251</v>
          </cell>
          <cell r="B1553" t="str">
            <v>E12</v>
          </cell>
          <cell r="C1553" t="str">
            <v>EQUIPO DE TRANSPORTE</v>
          </cell>
          <cell r="D1553" t="str">
            <v>Equipos</v>
          </cell>
          <cell r="E1553" t="str">
            <v>DIA</v>
          </cell>
          <cell r="F1553">
            <v>2.9850000000000002E-2</v>
          </cell>
          <cell r="G1553">
            <v>131205</v>
          </cell>
          <cell r="H1553">
            <v>3916</v>
          </cell>
        </row>
        <row r="1554">
          <cell r="A1554" t="str">
            <v>015.251</v>
          </cell>
          <cell r="B1554" t="str">
            <v>H2</v>
          </cell>
          <cell r="C1554" t="str">
            <v>EQUIPO BASICO (HERRAMIENTA MENOR)</v>
          </cell>
          <cell r="D1554" t="str">
            <v>Herramienta</v>
          </cell>
          <cell r="E1554" t="str">
            <v>UND</v>
          </cell>
          <cell r="F1554">
            <v>0.75</v>
          </cell>
          <cell r="G1554">
            <v>2536</v>
          </cell>
          <cell r="H1554">
            <v>1902</v>
          </cell>
        </row>
        <row r="1555">
          <cell r="A1555" t="str">
            <v>015.251</v>
          </cell>
          <cell r="B1555" t="str">
            <v>I1116</v>
          </cell>
          <cell r="C1555" t="str">
            <v>ACCESORIOS FIJACION TUBERIA EMT 3/4" (ABRAZADERA, ALAMBRE)</v>
          </cell>
          <cell r="D1555" t="str">
            <v>Insumo</v>
          </cell>
          <cell r="E1555" t="str">
            <v>UND</v>
          </cell>
          <cell r="F1555">
            <v>3</v>
          </cell>
          <cell r="G1555">
            <v>2152</v>
          </cell>
          <cell r="H1555">
            <v>6456</v>
          </cell>
        </row>
        <row r="1556">
          <cell r="A1556" t="str">
            <v>015.251</v>
          </cell>
          <cell r="B1556" t="str">
            <v>I1129</v>
          </cell>
          <cell r="C1556" t="str">
            <v>ACCESORIOS TUBERIA EMT 3/4" (UNION Y CURVA)</v>
          </cell>
          <cell r="D1556" t="str">
            <v>Insumo</v>
          </cell>
          <cell r="E1556" t="str">
            <v>UND</v>
          </cell>
          <cell r="F1556">
            <v>3</v>
          </cell>
          <cell r="G1556">
            <v>4524</v>
          </cell>
          <cell r="H1556">
            <v>13572</v>
          </cell>
        </row>
        <row r="1557">
          <cell r="A1557" t="str">
            <v>015.251</v>
          </cell>
          <cell r="B1557" t="str">
            <v>I1733</v>
          </cell>
          <cell r="C1557" t="str">
            <v>SUMINISTRO DE CABLE  10 AWG HFFR LS 600V 75º CT</v>
          </cell>
          <cell r="D1557" t="str">
            <v>Insumos</v>
          </cell>
          <cell r="E1557" t="str">
            <v>ML</v>
          </cell>
          <cell r="F1557">
            <v>75</v>
          </cell>
          <cell r="G1557">
            <v>2298</v>
          </cell>
          <cell r="H1557">
            <v>172350</v>
          </cell>
        </row>
        <row r="1558">
          <cell r="A1558" t="str">
            <v>015.251</v>
          </cell>
          <cell r="B1558" t="str">
            <v>I1206</v>
          </cell>
          <cell r="C1558" t="str">
            <v xml:space="preserve">CAJA METALICA GALVANIZADA (REF: 5800) </v>
          </cell>
          <cell r="D1558" t="str">
            <v>Insumo</v>
          </cell>
          <cell r="E1558" t="str">
            <v>UND</v>
          </cell>
          <cell r="F1558">
            <v>1</v>
          </cell>
          <cell r="G1558">
            <v>1871</v>
          </cell>
          <cell r="H1558">
            <v>1871</v>
          </cell>
        </row>
        <row r="1559">
          <cell r="A1559" t="str">
            <v>015.251</v>
          </cell>
          <cell r="B1559" t="str">
            <v>I1461</v>
          </cell>
          <cell r="C1559" t="str">
            <v xml:space="preserve">TUBO CONDUIT GALVANIZADA EMT 3/4" </v>
          </cell>
          <cell r="D1559" t="str">
            <v>Insumo</v>
          </cell>
          <cell r="E1559" t="str">
            <v>M</v>
          </cell>
          <cell r="F1559">
            <v>15</v>
          </cell>
          <cell r="G1559">
            <v>6364</v>
          </cell>
          <cell r="H1559">
            <v>95460</v>
          </cell>
        </row>
        <row r="1560">
          <cell r="A1560" t="str">
            <v>015.251</v>
          </cell>
          <cell r="B1560" t="str">
            <v>I1565</v>
          </cell>
          <cell r="C1560" t="str">
            <v>ACARREO INTERNO</v>
          </cell>
          <cell r="D1560" t="str">
            <v>Insumo</v>
          </cell>
          <cell r="E1560" t="str">
            <v>UND</v>
          </cell>
          <cell r="F1560">
            <v>3.1500000000000004</v>
          </cell>
          <cell r="G1560">
            <v>1327</v>
          </cell>
          <cell r="H1560">
            <v>4180</v>
          </cell>
        </row>
        <row r="1562">
          <cell r="A1562" t="str">
            <v>015.252</v>
          </cell>
          <cell r="B1562" t="str">
            <v>-</v>
          </cell>
          <cell r="C1562" t="str">
            <v>SUMINISTRO, TRANSPORTE E INSTALACION SALIDA TOMACORRIENTE NORMAL DOBLE PT  EN TUBERIA CONDUIT EMT 3/4", ALAMBRE No 12 AWG HFFR LS</v>
          </cell>
          <cell r="D1562" t="str">
            <v>Actividad</v>
          </cell>
          <cell r="E1562" t="str">
            <v>UND</v>
          </cell>
          <cell r="H1562">
            <v>154376</v>
          </cell>
        </row>
        <row r="1563">
          <cell r="A1563" t="str">
            <v>015.252</v>
          </cell>
          <cell r="B1563" t="str">
            <v>C13</v>
          </cell>
          <cell r="C1563" t="str">
            <v>CUADRILLA FF TIPO 2 (1 OFICIAL + 2 AYUDANTE) (Electricas)</v>
          </cell>
          <cell r="D1563" t="str">
            <v>Cuadrilla</v>
          </cell>
          <cell r="E1563" t="str">
            <v>HR</v>
          </cell>
          <cell r="F1563">
            <v>1.67</v>
          </cell>
          <cell r="G1563">
            <v>33348</v>
          </cell>
          <cell r="H1563">
            <v>55691</v>
          </cell>
        </row>
        <row r="1564">
          <cell r="A1564" t="str">
            <v>015.252</v>
          </cell>
          <cell r="B1564" t="str">
            <v>E12</v>
          </cell>
          <cell r="C1564" t="str">
            <v>EQUIPO DE TRANSPORTE</v>
          </cell>
          <cell r="D1564" t="str">
            <v>Equipos</v>
          </cell>
          <cell r="E1564" t="str">
            <v>DIA</v>
          </cell>
          <cell r="F1564">
            <v>1.8370000000000001E-2</v>
          </cell>
          <cell r="G1564">
            <v>131205</v>
          </cell>
          <cell r="H1564">
            <v>2410</v>
          </cell>
        </row>
        <row r="1565">
          <cell r="A1565" t="str">
            <v>015.252</v>
          </cell>
          <cell r="B1565" t="str">
            <v>H2</v>
          </cell>
          <cell r="C1565" t="str">
            <v>EQUIPO BASICO (HERRAMIENTA MENOR)</v>
          </cell>
          <cell r="D1565" t="str">
            <v>Herramienta</v>
          </cell>
          <cell r="E1565" t="str">
            <v>UND</v>
          </cell>
          <cell r="F1565">
            <v>0.83499999999999996</v>
          </cell>
          <cell r="G1565">
            <v>2536</v>
          </cell>
          <cell r="H1565">
            <v>2118</v>
          </cell>
        </row>
        <row r="1566">
          <cell r="A1566" t="str">
            <v>015.252</v>
          </cell>
          <cell r="B1566" t="str">
            <v>I1116</v>
          </cell>
          <cell r="C1566" t="str">
            <v>ACCESORIOS FIJACION TUBERIA EMT 3/4" (ABRAZADERA, ALAMBRE)</v>
          </cell>
          <cell r="D1566" t="str">
            <v>Insumo</v>
          </cell>
          <cell r="E1566" t="str">
            <v>UND</v>
          </cell>
          <cell r="F1566">
            <v>3</v>
          </cell>
          <cell r="G1566">
            <v>2152</v>
          </cell>
          <cell r="H1566">
            <v>6456</v>
          </cell>
        </row>
        <row r="1567">
          <cell r="A1567" t="str">
            <v>015.252</v>
          </cell>
          <cell r="B1567" t="str">
            <v>I1129</v>
          </cell>
          <cell r="C1567" t="str">
            <v>ACCESORIOS TUBERIA EMT 3/4" (UNION Y CURVA)</v>
          </cell>
          <cell r="D1567" t="str">
            <v>Insumo</v>
          </cell>
          <cell r="E1567" t="str">
            <v>UND</v>
          </cell>
          <cell r="F1567">
            <v>3</v>
          </cell>
          <cell r="G1567">
            <v>4524</v>
          </cell>
          <cell r="H1567">
            <v>13572</v>
          </cell>
        </row>
        <row r="1568">
          <cell r="A1568" t="str">
            <v>015.252</v>
          </cell>
          <cell r="B1568" t="str">
            <v>I1747</v>
          </cell>
          <cell r="C1568" t="str">
            <v>SUMINISTRO DE ALAMBRE  12AWG HFFR LS 600V 75º CT</v>
          </cell>
          <cell r="D1568" t="str">
            <v>Insumo</v>
          </cell>
          <cell r="E1568" t="str">
            <v>ML</v>
          </cell>
          <cell r="F1568">
            <v>15</v>
          </cell>
          <cell r="G1568">
            <v>1589</v>
          </cell>
          <cell r="H1568">
            <v>23835</v>
          </cell>
        </row>
        <row r="1569">
          <cell r="A1569" t="str">
            <v>015.252</v>
          </cell>
          <cell r="B1569" t="str">
            <v>I1205</v>
          </cell>
          <cell r="C1569" t="str">
            <v xml:space="preserve">CAJA METALICA GALVANIZADA (REF: 2400) </v>
          </cell>
          <cell r="D1569" t="str">
            <v>Insumo</v>
          </cell>
          <cell r="E1569" t="str">
            <v>UND</v>
          </cell>
          <cell r="F1569">
            <v>1</v>
          </cell>
          <cell r="G1569">
            <v>2436</v>
          </cell>
          <cell r="H1569">
            <v>2436</v>
          </cell>
        </row>
        <row r="1570">
          <cell r="A1570" t="str">
            <v>015.252</v>
          </cell>
          <cell r="B1570" t="str">
            <v>I1409</v>
          </cell>
          <cell r="C1570" t="str">
            <v>TAPA CIEGA CON IMPACTO GALVANIZADA CUADRADA 4X4"</v>
          </cell>
          <cell r="D1570" t="str">
            <v>Insumo</v>
          </cell>
          <cell r="E1570" t="str">
            <v>UND</v>
          </cell>
          <cell r="F1570">
            <v>1</v>
          </cell>
          <cell r="G1570">
            <v>848</v>
          </cell>
          <cell r="H1570">
            <v>848</v>
          </cell>
        </row>
        <row r="1571">
          <cell r="A1571" t="str">
            <v>015.252</v>
          </cell>
          <cell r="B1571" t="str">
            <v>I1431</v>
          </cell>
          <cell r="C1571" t="str">
            <v xml:space="preserve">TOMA CORRIENTE DOBLE CON POLO A TIERRA  NEMA 5-15-R; </v>
          </cell>
          <cell r="D1571" t="str">
            <v>Insumo</v>
          </cell>
          <cell r="E1571" t="str">
            <v>UND</v>
          </cell>
          <cell r="F1571">
            <v>1</v>
          </cell>
          <cell r="G1571">
            <v>10758</v>
          </cell>
          <cell r="H1571">
            <v>10758</v>
          </cell>
        </row>
        <row r="1572">
          <cell r="A1572" t="str">
            <v>015.252</v>
          </cell>
          <cell r="B1572" t="str">
            <v>I1461</v>
          </cell>
          <cell r="C1572" t="str">
            <v xml:space="preserve">TUBO CONDUIT GALVANIZADA EMT 3/4" </v>
          </cell>
          <cell r="D1572" t="str">
            <v>Insumo</v>
          </cell>
          <cell r="E1572" t="str">
            <v>M</v>
          </cell>
          <cell r="F1572">
            <v>5</v>
          </cell>
          <cell r="G1572">
            <v>6364</v>
          </cell>
          <cell r="H1572">
            <v>31820</v>
          </cell>
        </row>
        <row r="1573">
          <cell r="A1573" t="str">
            <v>015.252</v>
          </cell>
          <cell r="B1573" t="str">
            <v>I1565</v>
          </cell>
          <cell r="C1573" t="str">
            <v>ACARREO INTERNO</v>
          </cell>
          <cell r="D1573" t="str">
            <v>Insumo</v>
          </cell>
          <cell r="E1573" t="str">
            <v>UND</v>
          </cell>
          <cell r="F1573">
            <v>3.34</v>
          </cell>
          <cell r="G1573">
            <v>1327</v>
          </cell>
          <cell r="H1573">
            <v>4432</v>
          </cell>
        </row>
        <row r="1575">
          <cell r="A1575" t="str">
            <v>015.253</v>
          </cell>
          <cell r="B1575" t="str">
            <v>-</v>
          </cell>
          <cell r="C1575" t="str">
            <v>SUMINISTRO, TRANSPORTE E INSTALACION SALIDA TOMACORRIENTE 3F5H EN TUBERIA CONDUIT EMT 2", ALAMBRE No 2 AWG HFFR LS. SIN APARATO</v>
          </cell>
          <cell r="D1575" t="str">
            <v>Actividad</v>
          </cell>
          <cell r="E1575" t="str">
            <v>UND</v>
          </cell>
          <cell r="H1575">
            <v>1406971</v>
          </cell>
        </row>
        <row r="1576">
          <cell r="A1576" t="str">
            <v>015.253</v>
          </cell>
          <cell r="B1576" t="str">
            <v>C13</v>
          </cell>
          <cell r="C1576" t="str">
            <v>CUADRILLA FF TIPO 2 (1 OFICIAL + 2 AYUDANTE) (Electricas)</v>
          </cell>
          <cell r="D1576" t="str">
            <v>Cuadrilla</v>
          </cell>
          <cell r="E1576" t="str">
            <v>HR</v>
          </cell>
          <cell r="F1576">
            <v>1.5</v>
          </cell>
          <cell r="G1576">
            <v>33348</v>
          </cell>
          <cell r="H1576">
            <v>50022</v>
          </cell>
        </row>
        <row r="1577">
          <cell r="A1577" t="str">
            <v>015.253</v>
          </cell>
          <cell r="B1577" t="str">
            <v>E12</v>
          </cell>
          <cell r="C1577" t="str">
            <v>EQUIPO DE TRANSPORTE</v>
          </cell>
          <cell r="D1577" t="str">
            <v>Equipos</v>
          </cell>
          <cell r="E1577" t="str">
            <v>DIA</v>
          </cell>
          <cell r="F1577">
            <v>2.9850000000000002E-2</v>
          </cell>
          <cell r="G1577">
            <v>131205</v>
          </cell>
          <cell r="H1577">
            <v>3916</v>
          </cell>
        </row>
        <row r="1578">
          <cell r="A1578" t="str">
            <v>015.253</v>
          </cell>
          <cell r="B1578" t="str">
            <v>H2</v>
          </cell>
          <cell r="C1578" t="str">
            <v>EQUIPO BASICO (HERRAMIENTA MENOR)</v>
          </cell>
          <cell r="D1578" t="str">
            <v>Herramienta</v>
          </cell>
          <cell r="E1578" t="str">
            <v>UND</v>
          </cell>
          <cell r="F1578">
            <v>0.75</v>
          </cell>
          <cell r="G1578">
            <v>2536</v>
          </cell>
          <cell r="H1578">
            <v>1902</v>
          </cell>
        </row>
        <row r="1579">
          <cell r="A1579" t="str">
            <v>015.253</v>
          </cell>
          <cell r="B1579" t="str">
            <v>I1114</v>
          </cell>
          <cell r="C1579" t="str">
            <v>ACCESORIOS FIJACION TUBERIA EMT 2" (ABRAZADERA, ALAMBRE)</v>
          </cell>
          <cell r="D1579" t="str">
            <v>Insumos</v>
          </cell>
          <cell r="E1579" t="str">
            <v>UND</v>
          </cell>
          <cell r="F1579">
            <v>3</v>
          </cell>
          <cell r="G1579">
            <v>7170</v>
          </cell>
          <cell r="H1579">
            <v>21510</v>
          </cell>
        </row>
        <row r="1580">
          <cell r="A1580" t="str">
            <v>015.253</v>
          </cell>
          <cell r="B1580" t="str">
            <v>I1127</v>
          </cell>
          <cell r="C1580" t="str">
            <v>ACCESORIOS TUBERIA EMT 2" (UNION, ADAPTADOR, CURVA)</v>
          </cell>
          <cell r="D1580" t="str">
            <v>Insumos</v>
          </cell>
          <cell r="E1580" t="str">
            <v>UND</v>
          </cell>
          <cell r="F1580">
            <v>3</v>
          </cell>
          <cell r="G1580">
            <v>24125</v>
          </cell>
          <cell r="H1580">
            <v>72375</v>
          </cell>
        </row>
        <row r="1581">
          <cell r="A1581" t="str">
            <v>015.253</v>
          </cell>
          <cell r="B1581" t="str">
            <v>I1718</v>
          </cell>
          <cell r="C1581" t="str">
            <v>SUMINISTRO DE ALAMBRE 2 AWG HFFR LS 600V 75º CT</v>
          </cell>
          <cell r="D1581" t="str">
            <v>Insumos</v>
          </cell>
          <cell r="E1581" t="str">
            <v>ML</v>
          </cell>
          <cell r="F1581">
            <v>75</v>
          </cell>
          <cell r="G1581">
            <v>12593</v>
          </cell>
          <cell r="H1581">
            <v>944475</v>
          </cell>
        </row>
        <row r="1582">
          <cell r="A1582" t="str">
            <v>015.253</v>
          </cell>
          <cell r="B1582" t="str">
            <v>I1206</v>
          </cell>
          <cell r="C1582" t="str">
            <v xml:space="preserve">CAJA METALICA GALVANIZADA (REF: 5800) </v>
          </cell>
          <cell r="D1582" t="str">
            <v>Insumo</v>
          </cell>
          <cell r="E1582" t="str">
            <v>UND</v>
          </cell>
          <cell r="F1582">
            <v>1</v>
          </cell>
          <cell r="G1582">
            <v>1871</v>
          </cell>
          <cell r="H1582">
            <v>1871</v>
          </cell>
        </row>
        <row r="1583">
          <cell r="A1583" t="str">
            <v>015.253</v>
          </cell>
          <cell r="B1583" t="str">
            <v>I1459</v>
          </cell>
          <cell r="C1583" t="str">
            <v xml:space="preserve">TUBO CONDUIT GALVANIZADA EMT 2" </v>
          </cell>
          <cell r="D1583" t="str">
            <v>Insumos</v>
          </cell>
          <cell r="E1583" t="str">
            <v>M</v>
          </cell>
          <cell r="F1583">
            <v>15</v>
          </cell>
          <cell r="G1583">
            <v>20448</v>
          </cell>
          <cell r="H1583">
            <v>306720</v>
          </cell>
        </row>
        <row r="1584">
          <cell r="A1584" t="str">
            <v>015.253</v>
          </cell>
          <cell r="B1584" t="str">
            <v>I1565</v>
          </cell>
          <cell r="C1584" t="str">
            <v>ACARREO INTERNO</v>
          </cell>
          <cell r="D1584" t="str">
            <v>Insumo</v>
          </cell>
          <cell r="E1584" t="str">
            <v>UND</v>
          </cell>
          <cell r="F1584">
            <v>3.15</v>
          </cell>
          <cell r="G1584">
            <v>1327</v>
          </cell>
          <cell r="H1584">
            <v>4180</v>
          </cell>
        </row>
        <row r="1586">
          <cell r="A1586" t="str">
            <v>015.254</v>
          </cell>
          <cell r="B1586" t="str">
            <v>-</v>
          </cell>
          <cell r="C1586" t="str">
            <v>SUMINISTRO, TRANSPORTE E INSTALACION SALIDA TOMACORRIENTE 2F3H EN TUBERIA CONDUIT EMT 3/4", ALAMBRE No 10 AWG. HFFR LS SIN APARATO</v>
          </cell>
          <cell r="D1586" t="str">
            <v>Actividad</v>
          </cell>
          <cell r="E1586" t="str">
            <v>UND</v>
          </cell>
          <cell r="H1586">
            <v>278959</v>
          </cell>
        </row>
        <row r="1587">
          <cell r="A1587" t="str">
            <v>015.254</v>
          </cell>
          <cell r="B1587" t="str">
            <v>C13</v>
          </cell>
          <cell r="C1587" t="str">
            <v>CUADRILLA FF TIPO 2 (1 OFICIAL + 2 AYUDANTE) (Electricas)</v>
          </cell>
          <cell r="D1587" t="str">
            <v>Cuadrilla</v>
          </cell>
          <cell r="E1587" t="str">
            <v>HR</v>
          </cell>
          <cell r="F1587">
            <v>1.5</v>
          </cell>
          <cell r="G1587">
            <v>33348</v>
          </cell>
          <cell r="H1587">
            <v>50022</v>
          </cell>
        </row>
        <row r="1588">
          <cell r="A1588" t="str">
            <v>015.254</v>
          </cell>
          <cell r="B1588" t="str">
            <v>E12</v>
          </cell>
          <cell r="C1588" t="str">
            <v>EQUIPO DE TRANSPORTE</v>
          </cell>
          <cell r="D1588" t="str">
            <v>Equipos</v>
          </cell>
          <cell r="E1588" t="str">
            <v>DIA</v>
          </cell>
          <cell r="F1588">
            <v>1.5900000000000001E-2</v>
          </cell>
          <cell r="G1588">
            <v>131205</v>
          </cell>
          <cell r="H1588">
            <v>2086</v>
          </cell>
        </row>
        <row r="1589">
          <cell r="A1589" t="str">
            <v>015.254</v>
          </cell>
          <cell r="B1589" t="str">
            <v>H2</v>
          </cell>
          <cell r="C1589" t="str">
            <v>EQUIPO BASICO (HERRAMIENTA MENOR)</v>
          </cell>
          <cell r="D1589" t="str">
            <v>Herramienta</v>
          </cell>
          <cell r="E1589" t="str">
            <v>UND</v>
          </cell>
          <cell r="F1589">
            <v>0.75</v>
          </cell>
          <cell r="G1589">
            <v>2536</v>
          </cell>
          <cell r="H1589">
            <v>1902</v>
          </cell>
        </row>
        <row r="1590">
          <cell r="A1590" t="str">
            <v>015.254</v>
          </cell>
          <cell r="B1590" t="str">
            <v>I1116</v>
          </cell>
          <cell r="C1590" t="str">
            <v>ACCESORIOS FIJACION TUBERIA EMT 3/4" (ABRAZADERA, ALAMBRE)</v>
          </cell>
          <cell r="D1590" t="str">
            <v>Insumo</v>
          </cell>
          <cell r="E1590" t="str">
            <v>UND</v>
          </cell>
          <cell r="F1590">
            <v>3</v>
          </cell>
          <cell r="G1590">
            <v>2152</v>
          </cell>
          <cell r="H1590">
            <v>6456</v>
          </cell>
        </row>
        <row r="1591">
          <cell r="A1591" t="str">
            <v>015.254</v>
          </cell>
          <cell r="B1591" t="str">
            <v>I1129</v>
          </cell>
          <cell r="C1591" t="str">
            <v>ACCESORIOS TUBERIA EMT 3/4" (UNION Y CURVA)</v>
          </cell>
          <cell r="D1591" t="str">
            <v>Insumo</v>
          </cell>
          <cell r="E1591" t="str">
            <v>UND</v>
          </cell>
          <cell r="F1591">
            <v>3</v>
          </cell>
          <cell r="G1591">
            <v>4524</v>
          </cell>
          <cell r="H1591">
            <v>13572</v>
          </cell>
        </row>
        <row r="1592">
          <cell r="A1592" t="str">
            <v>015.254</v>
          </cell>
          <cell r="B1592" t="str">
            <v>I1733</v>
          </cell>
          <cell r="C1592" t="str">
            <v>SUMINISTRO DE CABLE  10 AWG HFFR LS 600V 75º CT</v>
          </cell>
          <cell r="D1592" t="str">
            <v>Insumos</v>
          </cell>
          <cell r="E1592" t="str">
            <v>ML</v>
          </cell>
          <cell r="F1592">
            <v>45</v>
          </cell>
          <cell r="G1592">
            <v>2298</v>
          </cell>
          <cell r="H1592">
            <v>103410</v>
          </cell>
        </row>
        <row r="1593">
          <cell r="A1593" t="str">
            <v>015.254</v>
          </cell>
          <cell r="B1593" t="str">
            <v>I1206</v>
          </cell>
          <cell r="C1593" t="str">
            <v xml:space="preserve">CAJA METALICA GALVANIZADA (REF: 5800) </v>
          </cell>
          <cell r="D1593" t="str">
            <v>Insumo</v>
          </cell>
          <cell r="E1593" t="str">
            <v>UND</v>
          </cell>
          <cell r="F1593">
            <v>1</v>
          </cell>
          <cell r="G1593">
            <v>1871</v>
          </cell>
          <cell r="H1593">
            <v>1871</v>
          </cell>
        </row>
        <row r="1594">
          <cell r="A1594" t="str">
            <v>015.254</v>
          </cell>
          <cell r="B1594" t="str">
            <v>I1461</v>
          </cell>
          <cell r="C1594" t="str">
            <v xml:space="preserve">TUBO CONDUIT GALVANIZADA EMT 3/4" </v>
          </cell>
          <cell r="D1594" t="str">
            <v>Insumo</v>
          </cell>
          <cell r="E1594" t="str">
            <v>M</v>
          </cell>
          <cell r="F1594">
            <v>15</v>
          </cell>
          <cell r="G1594">
            <v>6364</v>
          </cell>
          <cell r="H1594">
            <v>95460</v>
          </cell>
        </row>
        <row r="1595">
          <cell r="A1595" t="str">
            <v>015.254</v>
          </cell>
          <cell r="B1595" t="str">
            <v>I1565</v>
          </cell>
          <cell r="C1595" t="str">
            <v>ACARREO INTERNO</v>
          </cell>
          <cell r="D1595" t="str">
            <v>Insumo</v>
          </cell>
          <cell r="E1595" t="str">
            <v>UND</v>
          </cell>
          <cell r="F1595">
            <v>3.15</v>
          </cell>
          <cell r="G1595">
            <v>1327</v>
          </cell>
          <cell r="H1595">
            <v>4180</v>
          </cell>
        </row>
        <row r="1597">
          <cell r="A1597" t="str">
            <v>015.255</v>
          </cell>
          <cell r="B1597" t="str">
            <v>-</v>
          </cell>
          <cell r="C1597" t="str">
            <v>SUMINISTRO, TRANSPORTE E INSTALACION SALIDA TOMACORRIENTE GFCI DOBLE EN TUBERIA CONDUIT PVC 3/4", ALAMBRE No 12 AWG HFFR LS</v>
          </cell>
          <cell r="D1597" t="str">
            <v>Actividad</v>
          </cell>
          <cell r="E1597" t="str">
            <v>UND</v>
          </cell>
          <cell r="H1597">
            <v>179066</v>
          </cell>
        </row>
        <row r="1598">
          <cell r="A1598" t="str">
            <v>015.255</v>
          </cell>
          <cell r="B1598" t="str">
            <v>C13</v>
          </cell>
          <cell r="C1598" t="str">
            <v>CUADRILLA FF TIPO 2 (1 OFICIAL + 2 AYUDANTE) (Electricas)</v>
          </cell>
          <cell r="D1598" t="str">
            <v>Cuadrilla</v>
          </cell>
          <cell r="E1598" t="str">
            <v>HR</v>
          </cell>
          <cell r="F1598">
            <v>2.5049999999999999</v>
          </cell>
          <cell r="G1598">
            <v>33348</v>
          </cell>
          <cell r="H1598">
            <v>83537</v>
          </cell>
        </row>
        <row r="1599">
          <cell r="A1599" t="str">
            <v>015.255</v>
          </cell>
          <cell r="B1599" t="str">
            <v>E12</v>
          </cell>
          <cell r="C1599" t="str">
            <v>EQUIPO DE TRANSPORTE</v>
          </cell>
          <cell r="D1599" t="str">
            <v>Equipos</v>
          </cell>
          <cell r="E1599" t="str">
            <v>DIA</v>
          </cell>
          <cell r="F1599">
            <v>1.6031999999999998E-2</v>
          </cell>
          <cell r="G1599">
            <v>131205</v>
          </cell>
          <cell r="H1599">
            <v>2103</v>
          </cell>
        </row>
        <row r="1600">
          <cell r="A1600" t="str">
            <v>015.255</v>
          </cell>
          <cell r="B1600" t="str">
            <v>H2</v>
          </cell>
          <cell r="C1600" t="str">
            <v>EQUIPO BASICO (HERRAMIENTA MENOR)</v>
          </cell>
          <cell r="D1600" t="str">
            <v>Herramienta</v>
          </cell>
          <cell r="E1600" t="str">
            <v>UND</v>
          </cell>
          <cell r="F1600">
            <v>0.83499999999999996</v>
          </cell>
          <cell r="G1600">
            <v>2536</v>
          </cell>
          <cell r="H1600">
            <v>2118</v>
          </cell>
        </row>
        <row r="1601">
          <cell r="A1601" t="str">
            <v>015.255</v>
          </cell>
          <cell r="B1601" t="str">
            <v>I1110</v>
          </cell>
          <cell r="C1601" t="str">
            <v>ACCESORIOS DE FIJACION</v>
          </cell>
          <cell r="D1601" t="str">
            <v>Insumo</v>
          </cell>
          <cell r="E1601" t="str">
            <v>UND</v>
          </cell>
          <cell r="F1601">
            <v>5</v>
          </cell>
          <cell r="G1601">
            <v>1792</v>
          </cell>
          <cell r="H1601">
            <v>8960</v>
          </cell>
        </row>
        <row r="1602">
          <cell r="A1602" t="str">
            <v>015.255</v>
          </cell>
          <cell r="B1602" t="str">
            <v>I1137</v>
          </cell>
          <cell r="C1602" t="str">
            <v>ADAPTADOR TERMINAL PVC 3/4"</v>
          </cell>
          <cell r="D1602" t="str">
            <v>Insumo</v>
          </cell>
          <cell r="E1602" t="str">
            <v>UND</v>
          </cell>
          <cell r="F1602">
            <v>2</v>
          </cell>
          <cell r="G1602">
            <v>245</v>
          </cell>
          <cell r="H1602">
            <v>490</v>
          </cell>
        </row>
        <row r="1603">
          <cell r="A1603" t="str">
            <v>015.255</v>
          </cell>
          <cell r="B1603" t="str">
            <v>I1747</v>
          </cell>
          <cell r="C1603" t="str">
            <v>SUMINISTRO DE ALAMBRE  12AWG HFFR LS 600V 75º CT</v>
          </cell>
          <cell r="D1603" t="str">
            <v>Insumo</v>
          </cell>
          <cell r="E1603" t="str">
            <v>ML</v>
          </cell>
          <cell r="F1603">
            <v>15</v>
          </cell>
          <cell r="G1603">
            <v>1589</v>
          </cell>
          <cell r="H1603">
            <v>23835</v>
          </cell>
        </row>
        <row r="1604">
          <cell r="A1604" t="str">
            <v>015.255</v>
          </cell>
          <cell r="B1604" t="str">
            <v>I1205</v>
          </cell>
          <cell r="C1604" t="str">
            <v xml:space="preserve">CAJA METALICA GALVANIZADA (REF: 2400) </v>
          </cell>
          <cell r="D1604" t="str">
            <v>Insumo</v>
          </cell>
          <cell r="E1604" t="str">
            <v>UND</v>
          </cell>
          <cell r="F1604">
            <v>1</v>
          </cell>
          <cell r="G1604">
            <v>2436</v>
          </cell>
          <cell r="H1604">
            <v>2436</v>
          </cell>
        </row>
        <row r="1605">
          <cell r="A1605" t="str">
            <v>015.255</v>
          </cell>
          <cell r="B1605" t="str">
            <v>I1409</v>
          </cell>
          <cell r="C1605" t="str">
            <v>TAPA CIEGA CON IMPACTO GALVANIZADA CUADRADA 4X4"</v>
          </cell>
          <cell r="D1605" t="str">
            <v>Insumo</v>
          </cell>
          <cell r="E1605" t="str">
            <v>UND</v>
          </cell>
          <cell r="F1605">
            <v>1</v>
          </cell>
          <cell r="G1605">
            <v>848</v>
          </cell>
          <cell r="H1605">
            <v>848</v>
          </cell>
        </row>
        <row r="1606">
          <cell r="A1606" t="str">
            <v>015.255</v>
          </cell>
          <cell r="B1606" t="str">
            <v>I1430</v>
          </cell>
          <cell r="C1606" t="str">
            <v>TOMA CORRIENTE DOBLE CON  PROTECCION FALLA A TIERRA GFCI</v>
          </cell>
          <cell r="D1606" t="str">
            <v>Insumo</v>
          </cell>
          <cell r="E1606" t="str">
            <v>UND</v>
          </cell>
          <cell r="F1606">
            <v>1</v>
          </cell>
          <cell r="G1606">
            <v>40380</v>
          </cell>
          <cell r="H1606">
            <v>40380</v>
          </cell>
        </row>
        <row r="1607">
          <cell r="A1607" t="str">
            <v>015.255</v>
          </cell>
          <cell r="B1607" t="str">
            <v>I1473</v>
          </cell>
          <cell r="C1607" t="str">
            <v>TUBO CONDUIT PVC 3/4"</v>
          </cell>
          <cell r="D1607" t="str">
            <v>Insumo</v>
          </cell>
          <cell r="E1607" t="str">
            <v>M</v>
          </cell>
          <cell r="F1607">
            <v>5</v>
          </cell>
          <cell r="G1607">
            <v>1220</v>
          </cell>
          <cell r="H1607">
            <v>6100</v>
          </cell>
        </row>
        <row r="1608">
          <cell r="A1608" t="str">
            <v>015.255</v>
          </cell>
          <cell r="B1608" t="str">
            <v>I1489</v>
          </cell>
          <cell r="C1608" t="str">
            <v>CINTA AISLANTE 3M</v>
          </cell>
          <cell r="D1608" t="str">
            <v>Insumo</v>
          </cell>
          <cell r="E1608" t="str">
            <v>ROLLO</v>
          </cell>
          <cell r="F1608">
            <v>0.33400000000000002</v>
          </cell>
          <cell r="G1608">
            <v>4158</v>
          </cell>
          <cell r="H1608">
            <v>1389</v>
          </cell>
        </row>
        <row r="1609">
          <cell r="A1609" t="str">
            <v>015.255</v>
          </cell>
          <cell r="B1609" t="str">
            <v>I1565</v>
          </cell>
          <cell r="C1609" t="str">
            <v>ACARREO INTERNO</v>
          </cell>
          <cell r="D1609" t="str">
            <v>Insumo</v>
          </cell>
          <cell r="E1609" t="str">
            <v>UND</v>
          </cell>
          <cell r="F1609">
            <v>5.1769999999999996</v>
          </cell>
          <cell r="G1609">
            <v>1327</v>
          </cell>
          <cell r="H1609">
            <v>6870</v>
          </cell>
        </row>
        <row r="1611">
          <cell r="A1611" t="str">
            <v>015.256</v>
          </cell>
          <cell r="B1611" t="str">
            <v>-</v>
          </cell>
          <cell r="C1611" t="str">
            <v>SUMINISTRO, TRANSPORTE E INSTALACION SALIDA TOMACORRIENTE GFCI DOBLE EN TUBERIA CONDUIT PVC 3/4", ALAMBRE No 12 AWG HFFR LS + incluye tapa tipo intemperie</v>
          </cell>
          <cell r="D1611" t="str">
            <v>Actividad</v>
          </cell>
          <cell r="E1611" t="str">
            <v>UND</v>
          </cell>
          <cell r="H1611">
            <v>188487</v>
          </cell>
        </row>
        <row r="1612">
          <cell r="A1612" t="str">
            <v>015.256</v>
          </cell>
          <cell r="B1612" t="str">
            <v>C13</v>
          </cell>
          <cell r="C1612" t="str">
            <v>CUADRILLA FF TIPO 2 (1 OFICIAL + 2 AYUDANTE) (Electricas)</v>
          </cell>
          <cell r="D1612" t="str">
            <v>Cuadrilla</v>
          </cell>
          <cell r="E1612" t="str">
            <v>HR</v>
          </cell>
          <cell r="F1612">
            <v>2.3380000000000001</v>
          </cell>
          <cell r="G1612">
            <v>33348</v>
          </cell>
          <cell r="H1612">
            <v>77968</v>
          </cell>
        </row>
        <row r="1613">
          <cell r="A1613" t="str">
            <v>015.256</v>
          </cell>
          <cell r="B1613" t="str">
            <v>E12</v>
          </cell>
          <cell r="C1613" t="str">
            <v>EQUIPO DE TRANSPORTE</v>
          </cell>
          <cell r="D1613" t="str">
            <v>Equipos</v>
          </cell>
          <cell r="E1613" t="str">
            <v>DIA</v>
          </cell>
          <cell r="F1613">
            <v>1.6031999999999998E-2</v>
          </cell>
          <cell r="G1613">
            <v>131205</v>
          </cell>
          <cell r="H1613">
            <v>2103</v>
          </cell>
        </row>
        <row r="1614">
          <cell r="A1614" t="str">
            <v>015.256</v>
          </cell>
          <cell r="B1614" t="str">
            <v>H2</v>
          </cell>
          <cell r="C1614" t="str">
            <v>EQUIPO BASICO (HERRAMIENTA MENOR)</v>
          </cell>
          <cell r="D1614" t="str">
            <v>Herramienta</v>
          </cell>
          <cell r="E1614" t="str">
            <v>UND</v>
          </cell>
          <cell r="F1614">
            <v>0.83499999999999996</v>
          </cell>
          <cell r="G1614">
            <v>2536</v>
          </cell>
          <cell r="H1614">
            <v>2118</v>
          </cell>
        </row>
        <row r="1615">
          <cell r="A1615" t="str">
            <v>015.256</v>
          </cell>
          <cell r="B1615" t="str">
            <v>I1110</v>
          </cell>
          <cell r="C1615" t="str">
            <v>ACCESORIOS DE FIJACION</v>
          </cell>
          <cell r="D1615" t="str">
            <v>Insumo</v>
          </cell>
          <cell r="E1615" t="str">
            <v>UND</v>
          </cell>
          <cell r="F1615">
            <v>5</v>
          </cell>
          <cell r="G1615">
            <v>1792</v>
          </cell>
          <cell r="H1615">
            <v>8960</v>
          </cell>
        </row>
        <row r="1616">
          <cell r="A1616" t="str">
            <v>015.256</v>
          </cell>
          <cell r="B1616" t="str">
            <v>I1137</v>
          </cell>
          <cell r="C1616" t="str">
            <v>ADAPTADOR TERMINAL PVC 3/4"</v>
          </cell>
          <cell r="D1616" t="str">
            <v>Insumo</v>
          </cell>
          <cell r="E1616" t="str">
            <v>UND</v>
          </cell>
          <cell r="F1616">
            <v>2</v>
          </cell>
          <cell r="G1616">
            <v>245</v>
          </cell>
          <cell r="H1616">
            <v>490</v>
          </cell>
        </row>
        <row r="1617">
          <cell r="A1617" t="str">
            <v>015.256</v>
          </cell>
          <cell r="B1617" t="str">
            <v>I1747</v>
          </cell>
          <cell r="C1617" t="str">
            <v>SUMINISTRO DE ALAMBRE  12AWG HFFR LS 600V 75º CT</v>
          </cell>
          <cell r="D1617" t="str">
            <v>Insumo</v>
          </cell>
          <cell r="E1617" t="str">
            <v>ML</v>
          </cell>
          <cell r="F1617">
            <v>15</v>
          </cell>
          <cell r="G1617">
            <v>1589</v>
          </cell>
          <cell r="H1617">
            <v>23835</v>
          </cell>
        </row>
        <row r="1618">
          <cell r="A1618" t="str">
            <v>015.256</v>
          </cell>
          <cell r="B1618" t="str">
            <v>I1205</v>
          </cell>
          <cell r="C1618" t="str">
            <v xml:space="preserve">CAJA METALICA GALVANIZADA (REF: 2400) </v>
          </cell>
          <cell r="D1618" t="str">
            <v>Insumo</v>
          </cell>
          <cell r="E1618" t="str">
            <v>UND</v>
          </cell>
          <cell r="F1618">
            <v>1</v>
          </cell>
          <cell r="G1618">
            <v>2436</v>
          </cell>
          <cell r="H1618">
            <v>2436</v>
          </cell>
        </row>
        <row r="1619">
          <cell r="A1619" t="str">
            <v>015.256</v>
          </cell>
          <cell r="B1619" t="str">
            <v>I1409</v>
          </cell>
          <cell r="C1619" t="str">
            <v>TAPA CIEGA CON IMPACTO GALVANIZADA CUADRADA 4X4"</v>
          </cell>
          <cell r="D1619" t="str">
            <v>Insumo</v>
          </cell>
          <cell r="E1619" t="str">
            <v>UND</v>
          </cell>
          <cell r="F1619">
            <v>1</v>
          </cell>
          <cell r="G1619">
            <v>848</v>
          </cell>
          <cell r="H1619">
            <v>848</v>
          </cell>
        </row>
        <row r="1620">
          <cell r="A1620" t="str">
            <v>015.256</v>
          </cell>
          <cell r="B1620" t="str">
            <v>I1430</v>
          </cell>
          <cell r="C1620" t="str">
            <v>TOMA CORRIENTE DOBLE CON  PROTECCION FALLA A TIERRA GFCI</v>
          </cell>
          <cell r="D1620" t="str">
            <v>Insumo</v>
          </cell>
          <cell r="E1620" t="str">
            <v>UND</v>
          </cell>
          <cell r="F1620">
            <v>1</v>
          </cell>
          <cell r="G1620">
            <v>40380</v>
          </cell>
          <cell r="H1620">
            <v>40380</v>
          </cell>
        </row>
        <row r="1621">
          <cell r="A1621" t="str">
            <v>015.256</v>
          </cell>
          <cell r="B1621" t="str">
            <v>I1473</v>
          </cell>
          <cell r="C1621" t="str">
            <v>TUBO CONDUIT PVC 3/4"</v>
          </cell>
          <cell r="D1621" t="str">
            <v>Insumo</v>
          </cell>
          <cell r="E1621" t="str">
            <v>M</v>
          </cell>
          <cell r="F1621">
            <v>5</v>
          </cell>
          <cell r="G1621">
            <v>1220</v>
          </cell>
          <cell r="H1621">
            <v>6100</v>
          </cell>
        </row>
        <row r="1622">
          <cell r="A1622" t="str">
            <v>015.256</v>
          </cell>
          <cell r="B1622" t="str">
            <v>I1489</v>
          </cell>
          <cell r="C1622" t="str">
            <v>CINTA AISLANTE 3M</v>
          </cell>
          <cell r="D1622" t="str">
            <v>Insumo</v>
          </cell>
          <cell r="E1622" t="str">
            <v>ROLLO</v>
          </cell>
          <cell r="F1622">
            <v>0.33400000000000002</v>
          </cell>
          <cell r="G1622">
            <v>4158</v>
          </cell>
          <cell r="H1622">
            <v>1389</v>
          </cell>
        </row>
        <row r="1623">
          <cell r="A1623" t="str">
            <v>015.256</v>
          </cell>
          <cell r="B1623" t="str">
            <v>I1517</v>
          </cell>
          <cell r="C1623" t="str">
            <v xml:space="preserve">TAPA PLASTICA PARA TOMA CORRIENTE </v>
          </cell>
          <cell r="D1623" t="str">
            <v>Insumo</v>
          </cell>
          <cell r="E1623" t="str">
            <v>UND</v>
          </cell>
          <cell r="F1623">
            <v>1</v>
          </cell>
          <cell r="G1623">
            <v>14990</v>
          </cell>
          <cell r="H1623">
            <v>14990</v>
          </cell>
        </row>
        <row r="1624">
          <cell r="A1624" t="str">
            <v>015.256</v>
          </cell>
          <cell r="B1624" t="str">
            <v>I1565</v>
          </cell>
          <cell r="C1624" t="str">
            <v>ACARREO INTERNO</v>
          </cell>
          <cell r="D1624" t="str">
            <v>Insumo</v>
          </cell>
          <cell r="E1624" t="str">
            <v>UND</v>
          </cell>
          <cell r="F1624">
            <v>5.1769999999999996</v>
          </cell>
          <cell r="G1624">
            <v>1327</v>
          </cell>
          <cell r="H1624">
            <v>6870</v>
          </cell>
        </row>
        <row r="1626">
          <cell r="A1626" t="str">
            <v>015.257</v>
          </cell>
          <cell r="B1626" t="str">
            <v>-</v>
          </cell>
          <cell r="C1626" t="str">
            <v>SUMINISTRO, TRANSPORTE E INSTALACION SALIDA TOMACORRIENTE 3F5H EN TUBERIA CONDUIT PVC 2", ALAMBRE No 4 AWG HFFR LS. SIN APARATO</v>
          </cell>
          <cell r="D1626" t="str">
            <v>Actividad</v>
          </cell>
          <cell r="E1626" t="str">
            <v>UND</v>
          </cell>
          <cell r="H1626">
            <v>898748</v>
          </cell>
        </row>
        <row r="1627">
          <cell r="A1627" t="str">
            <v>015.257</v>
          </cell>
          <cell r="B1627" t="str">
            <v>C13</v>
          </cell>
          <cell r="C1627" t="str">
            <v>CUADRILLA FF TIPO 2 (1 OFICIAL + 2 AYUDANTE) (Electricas)</v>
          </cell>
          <cell r="D1627" t="str">
            <v>Cuadrilla</v>
          </cell>
          <cell r="E1627" t="str">
            <v>HR</v>
          </cell>
          <cell r="F1627">
            <v>2.25</v>
          </cell>
          <cell r="G1627">
            <v>33348</v>
          </cell>
          <cell r="H1627">
            <v>75033</v>
          </cell>
        </row>
        <row r="1628">
          <cell r="A1628" t="str">
            <v>015.257</v>
          </cell>
          <cell r="B1628" t="str">
            <v>E12</v>
          </cell>
          <cell r="C1628" t="str">
            <v>EQUIPO DE TRANSPORTE</v>
          </cell>
          <cell r="D1628" t="str">
            <v>Equipos</v>
          </cell>
          <cell r="E1628" t="str">
            <v>DIA</v>
          </cell>
          <cell r="F1628">
            <v>2.5049999999999999E-2</v>
          </cell>
          <cell r="G1628">
            <v>131205</v>
          </cell>
          <cell r="H1628">
            <v>3287</v>
          </cell>
        </row>
        <row r="1629">
          <cell r="A1629" t="str">
            <v>015.257</v>
          </cell>
          <cell r="B1629" t="str">
            <v>H2</v>
          </cell>
          <cell r="C1629" t="str">
            <v>EQUIPO BASICO (HERRAMIENTA MENOR)</v>
          </cell>
          <cell r="D1629" t="str">
            <v>Herramienta</v>
          </cell>
          <cell r="E1629" t="str">
            <v>UND</v>
          </cell>
          <cell r="F1629">
            <v>0.15</v>
          </cell>
          <cell r="G1629">
            <v>2536</v>
          </cell>
          <cell r="H1629">
            <v>380</v>
          </cell>
        </row>
        <row r="1630">
          <cell r="A1630" t="str">
            <v>015.257</v>
          </cell>
          <cell r="B1630" t="str">
            <v>I1110</v>
          </cell>
          <cell r="C1630" t="str">
            <v>ACCESORIOS DE FIJACION</v>
          </cell>
          <cell r="D1630" t="str">
            <v>Insumo</v>
          </cell>
          <cell r="E1630" t="str">
            <v>UND</v>
          </cell>
          <cell r="F1630">
            <v>3</v>
          </cell>
          <cell r="G1630">
            <v>1792</v>
          </cell>
          <cell r="H1630">
            <v>5376</v>
          </cell>
        </row>
        <row r="1631">
          <cell r="A1631" t="str">
            <v>015.257</v>
          </cell>
          <cell r="B1631" t="str">
            <v>I1424</v>
          </cell>
          <cell r="C1631" t="str">
            <v>TERMINAL CAMPANA PVC DUCTO 2"</v>
          </cell>
          <cell r="D1631" t="str">
            <v>Insumos</v>
          </cell>
          <cell r="E1631" t="str">
            <v>UND</v>
          </cell>
          <cell r="F1631">
            <v>3</v>
          </cell>
          <cell r="G1631">
            <v>3776</v>
          </cell>
          <cell r="H1631">
            <v>11328</v>
          </cell>
        </row>
        <row r="1632">
          <cell r="A1632" t="str">
            <v>015.257</v>
          </cell>
          <cell r="B1632" t="str">
            <v>I1718</v>
          </cell>
          <cell r="C1632" t="str">
            <v>SUMINISTRO DE ALAMBRE 4 AWG HFFR LS 600V 75º CT</v>
          </cell>
          <cell r="D1632" t="str">
            <v>Insumos</v>
          </cell>
          <cell r="E1632" t="str">
            <v>ML</v>
          </cell>
          <cell r="F1632">
            <v>75</v>
          </cell>
          <cell r="G1632">
            <v>9531</v>
          </cell>
          <cell r="H1632">
            <v>714825</v>
          </cell>
        </row>
        <row r="1633">
          <cell r="A1633" t="str">
            <v>015.257</v>
          </cell>
          <cell r="B1633" t="str">
            <v>I1206</v>
          </cell>
          <cell r="C1633" t="str">
            <v xml:space="preserve">CAJA METALICA GALVANIZADA (REF: 5800) </v>
          </cell>
          <cell r="D1633" t="str">
            <v>Insumo</v>
          </cell>
          <cell r="E1633" t="str">
            <v>UND</v>
          </cell>
          <cell r="F1633">
            <v>1</v>
          </cell>
          <cell r="G1633">
            <v>1871</v>
          </cell>
          <cell r="H1633">
            <v>1871</v>
          </cell>
        </row>
        <row r="1634">
          <cell r="A1634" t="str">
            <v>015.257</v>
          </cell>
          <cell r="B1634" t="str">
            <v>I1472</v>
          </cell>
          <cell r="C1634" t="str">
            <v>TUBO CONDUIT PVC 2"</v>
          </cell>
          <cell r="D1634" t="str">
            <v>Insumos</v>
          </cell>
          <cell r="E1634" t="str">
            <v>M</v>
          </cell>
          <cell r="F1634">
            <v>15</v>
          </cell>
          <cell r="G1634">
            <v>5282</v>
          </cell>
          <cell r="H1634">
            <v>79230</v>
          </cell>
        </row>
        <row r="1635">
          <cell r="A1635" t="str">
            <v>015.257</v>
          </cell>
          <cell r="B1635" t="str">
            <v>I1489</v>
          </cell>
          <cell r="C1635" t="str">
            <v>CINTA AISLANTE 3M</v>
          </cell>
          <cell r="D1635" t="str">
            <v>Insumo</v>
          </cell>
          <cell r="E1635" t="str">
            <v>ROLLO</v>
          </cell>
          <cell r="F1635">
            <v>0.3</v>
          </cell>
          <cell r="G1635">
            <v>4158</v>
          </cell>
          <cell r="H1635">
            <v>1247</v>
          </cell>
        </row>
        <row r="1636">
          <cell r="A1636" t="str">
            <v>015.257</v>
          </cell>
          <cell r="B1636" t="str">
            <v>I1565</v>
          </cell>
          <cell r="C1636" t="str">
            <v>ACARREO INTERNO</v>
          </cell>
          <cell r="D1636" t="str">
            <v>Insumo</v>
          </cell>
          <cell r="E1636" t="str">
            <v>UND</v>
          </cell>
          <cell r="F1636">
            <v>4.6500000000000004</v>
          </cell>
          <cell r="G1636">
            <v>1327</v>
          </cell>
          <cell r="H1636">
            <v>6171</v>
          </cell>
        </row>
        <row r="1638">
          <cell r="A1638" t="str">
            <v>015.258</v>
          </cell>
          <cell r="B1638" t="str">
            <v>-</v>
          </cell>
          <cell r="C1638" t="str">
            <v>SUMINISTRO, TRANSPORTE E INSTALACION SALIDA TOMACORRIENTE 2F3H EN TUBERIA CONDUIT PVC 3/4", CABLE No 10 AWG HFFR LS. SIN APARATO</v>
          </cell>
          <cell r="D1638" t="str">
            <v>Actividad</v>
          </cell>
          <cell r="E1638" t="str">
            <v>UND</v>
          </cell>
          <cell r="H1638">
            <v>218821</v>
          </cell>
        </row>
        <row r="1639">
          <cell r="A1639" t="str">
            <v>015.258</v>
          </cell>
          <cell r="B1639" t="str">
            <v>C13</v>
          </cell>
          <cell r="C1639" t="str">
            <v>CUADRILLA FF TIPO 2 (1 OFICIAL + 2 AYUDANTE) (Electricas)</v>
          </cell>
          <cell r="D1639" t="str">
            <v>Cuadrilla</v>
          </cell>
          <cell r="E1639" t="str">
            <v>HR</v>
          </cell>
          <cell r="F1639">
            <v>2.25</v>
          </cell>
          <cell r="G1639">
            <v>33348</v>
          </cell>
          <cell r="H1639">
            <v>75033</v>
          </cell>
        </row>
        <row r="1640">
          <cell r="A1640" t="str">
            <v>015.258</v>
          </cell>
          <cell r="B1640" t="str">
            <v>E12</v>
          </cell>
          <cell r="C1640" t="str">
            <v>EQUIPO DE TRANSPORTE</v>
          </cell>
          <cell r="D1640" t="str">
            <v>Equipos</v>
          </cell>
          <cell r="E1640" t="str">
            <v>DIA</v>
          </cell>
          <cell r="F1640">
            <v>1.095E-2</v>
          </cell>
          <cell r="G1640">
            <v>131205</v>
          </cell>
          <cell r="H1640">
            <v>1437</v>
          </cell>
        </row>
        <row r="1641">
          <cell r="A1641" t="str">
            <v>015.258</v>
          </cell>
          <cell r="B1641" t="str">
            <v>H2</v>
          </cell>
          <cell r="C1641" t="str">
            <v>EQUIPO BASICO (HERRAMIENTA MENOR)</v>
          </cell>
          <cell r="D1641" t="str">
            <v>Herramienta</v>
          </cell>
          <cell r="E1641" t="str">
            <v>UND</v>
          </cell>
          <cell r="F1641">
            <v>0.75</v>
          </cell>
          <cell r="G1641">
            <v>2536</v>
          </cell>
          <cell r="H1641">
            <v>1902</v>
          </cell>
        </row>
        <row r="1642">
          <cell r="A1642" t="str">
            <v>015.258</v>
          </cell>
          <cell r="B1642" t="str">
            <v>I1110</v>
          </cell>
          <cell r="C1642" t="str">
            <v>ACCESORIOS DE FIJACION</v>
          </cell>
          <cell r="D1642" t="str">
            <v>Insumo</v>
          </cell>
          <cell r="E1642" t="str">
            <v>UND</v>
          </cell>
          <cell r="F1642">
            <v>5</v>
          </cell>
          <cell r="G1642">
            <v>1792</v>
          </cell>
          <cell r="H1642">
            <v>8960</v>
          </cell>
        </row>
        <row r="1643">
          <cell r="A1643" t="str">
            <v>015.258</v>
          </cell>
          <cell r="B1643" t="str">
            <v>I1137</v>
          </cell>
          <cell r="C1643" t="str">
            <v>ADAPTADOR TERMINAL PVC 3/4"</v>
          </cell>
          <cell r="D1643" t="str">
            <v>Insumo</v>
          </cell>
          <cell r="E1643" t="str">
            <v>UND</v>
          </cell>
          <cell r="F1643">
            <v>2</v>
          </cell>
          <cell r="G1643">
            <v>245</v>
          </cell>
          <cell r="H1643">
            <v>490</v>
          </cell>
        </row>
        <row r="1644">
          <cell r="A1644" t="str">
            <v>015.258</v>
          </cell>
          <cell r="B1644" t="str">
            <v>I1733</v>
          </cell>
          <cell r="C1644" t="str">
            <v>SUMINISTRO DE CABLE  10 AWG HFFR LS 600V 75º CT</v>
          </cell>
          <cell r="D1644" t="str">
            <v>Insumos</v>
          </cell>
          <cell r="E1644" t="str">
            <v>ML</v>
          </cell>
          <cell r="F1644">
            <v>45</v>
          </cell>
          <cell r="G1644">
            <v>2298</v>
          </cell>
          <cell r="H1644">
            <v>103410</v>
          </cell>
        </row>
        <row r="1645">
          <cell r="A1645" t="str">
            <v>015.258</v>
          </cell>
          <cell r="B1645" t="str">
            <v>I1206</v>
          </cell>
          <cell r="C1645" t="str">
            <v xml:space="preserve">CAJA METALICA GALVANIZADA (REF: 5800) </v>
          </cell>
          <cell r="D1645" t="str">
            <v>Insumo</v>
          </cell>
          <cell r="E1645" t="str">
            <v>UND</v>
          </cell>
          <cell r="F1645">
            <v>1</v>
          </cell>
          <cell r="G1645">
            <v>1871</v>
          </cell>
          <cell r="H1645">
            <v>1871</v>
          </cell>
        </row>
        <row r="1646">
          <cell r="A1646" t="str">
            <v>015.258</v>
          </cell>
          <cell r="B1646" t="str">
            <v>I1473</v>
          </cell>
          <cell r="C1646" t="str">
            <v>TUBO CONDUIT PVC 3/4"</v>
          </cell>
          <cell r="D1646" t="str">
            <v>Insumo</v>
          </cell>
          <cell r="E1646" t="str">
            <v>M</v>
          </cell>
          <cell r="F1646">
            <v>15</v>
          </cell>
          <cell r="G1646">
            <v>1220</v>
          </cell>
          <cell r="H1646">
            <v>18300</v>
          </cell>
        </row>
        <row r="1647">
          <cell r="A1647" t="str">
            <v>015.258</v>
          </cell>
          <cell r="B1647" t="str">
            <v>I1489</v>
          </cell>
          <cell r="C1647" t="str">
            <v>CINTA AISLANTE 3M</v>
          </cell>
          <cell r="D1647" t="str">
            <v>Insumo</v>
          </cell>
          <cell r="E1647" t="str">
            <v>ROLLO</v>
          </cell>
          <cell r="F1647">
            <v>0.3</v>
          </cell>
          <cell r="G1647">
            <v>4158</v>
          </cell>
          <cell r="H1647">
            <v>1247</v>
          </cell>
        </row>
        <row r="1648">
          <cell r="A1648" t="str">
            <v>015.258</v>
          </cell>
          <cell r="B1648" t="str">
            <v>I1565</v>
          </cell>
          <cell r="C1648" t="str">
            <v>ACARREO INTERNO</v>
          </cell>
          <cell r="D1648" t="str">
            <v>Insumo</v>
          </cell>
          <cell r="E1648" t="str">
            <v>UND</v>
          </cell>
          <cell r="F1648">
            <v>4.6500000000000004</v>
          </cell>
          <cell r="G1648">
            <v>1327</v>
          </cell>
          <cell r="H1648">
            <v>6171</v>
          </cell>
        </row>
        <row r="1650">
          <cell r="A1650" t="str">
            <v>015.259</v>
          </cell>
          <cell r="B1650" t="str">
            <v>-</v>
          </cell>
          <cell r="C1650" t="str">
            <v>SUMINISTRO, TRANSPORTE E INSTALACION SALIDA TOMACORRIENTE 3F5H EN TUBERIA CONDUIT PVC 3/4", CABLE No 10 AWG HFFR LS. SIN APARATO</v>
          </cell>
          <cell r="D1650" t="str">
            <v>Actividad</v>
          </cell>
          <cell r="E1650" t="str">
            <v>UND</v>
          </cell>
          <cell r="H1650">
            <v>288089</v>
          </cell>
        </row>
        <row r="1651">
          <cell r="A1651" t="str">
            <v>015.259</v>
          </cell>
          <cell r="B1651" t="str">
            <v>C13</v>
          </cell>
          <cell r="C1651" t="str">
            <v>CUADRILLA FF TIPO 2 (1 OFICIAL + 2 AYUDANTE) (Electricas)</v>
          </cell>
          <cell r="D1651" t="str">
            <v>Cuadrilla</v>
          </cell>
          <cell r="E1651" t="str">
            <v>HR</v>
          </cell>
          <cell r="F1651">
            <v>2.25</v>
          </cell>
          <cell r="G1651">
            <v>33348</v>
          </cell>
          <cell r="H1651">
            <v>75033</v>
          </cell>
        </row>
        <row r="1652">
          <cell r="A1652" t="str">
            <v>015.259</v>
          </cell>
          <cell r="B1652" t="str">
            <v>E12</v>
          </cell>
          <cell r="C1652" t="str">
            <v>EQUIPO DE TRANSPORTE</v>
          </cell>
          <cell r="D1652" t="str">
            <v>Equipos</v>
          </cell>
          <cell r="E1652" t="str">
            <v>DIA</v>
          </cell>
          <cell r="F1652">
            <v>2.5049999999999999E-2</v>
          </cell>
          <cell r="G1652">
            <v>131205</v>
          </cell>
          <cell r="H1652">
            <v>3287</v>
          </cell>
        </row>
        <row r="1653">
          <cell r="A1653" t="str">
            <v>015.259</v>
          </cell>
          <cell r="B1653" t="str">
            <v>H2</v>
          </cell>
          <cell r="C1653" t="str">
            <v>EQUIPO BASICO (HERRAMIENTA MENOR)</v>
          </cell>
          <cell r="D1653" t="str">
            <v>Herramienta</v>
          </cell>
          <cell r="E1653" t="str">
            <v>UND</v>
          </cell>
          <cell r="F1653">
            <v>0.15</v>
          </cell>
          <cell r="G1653">
            <v>2536</v>
          </cell>
          <cell r="H1653">
            <v>380</v>
          </cell>
        </row>
        <row r="1654">
          <cell r="A1654" t="str">
            <v>015.259</v>
          </cell>
          <cell r="B1654" t="str">
            <v>I1110</v>
          </cell>
          <cell r="C1654" t="str">
            <v>ACCESORIOS DE FIJACION</v>
          </cell>
          <cell r="D1654" t="str">
            <v>Insumo</v>
          </cell>
          <cell r="E1654" t="str">
            <v>UND</v>
          </cell>
          <cell r="F1654">
            <v>5</v>
          </cell>
          <cell r="G1654">
            <v>1792</v>
          </cell>
          <cell r="H1654">
            <v>8960</v>
          </cell>
        </row>
        <row r="1655">
          <cell r="A1655" t="str">
            <v>015.259</v>
          </cell>
          <cell r="B1655" t="str">
            <v>I1137</v>
          </cell>
          <cell r="C1655" t="str">
            <v>ADAPTADOR TERMINAL PVC 3/4"</v>
          </cell>
          <cell r="D1655" t="str">
            <v>Insumo</v>
          </cell>
          <cell r="E1655" t="str">
            <v>UND</v>
          </cell>
          <cell r="F1655">
            <v>2</v>
          </cell>
          <cell r="G1655">
            <v>245</v>
          </cell>
          <cell r="H1655">
            <v>490</v>
          </cell>
        </row>
        <row r="1656">
          <cell r="A1656" t="str">
            <v>015.259</v>
          </cell>
          <cell r="B1656" t="str">
            <v>I1733</v>
          </cell>
          <cell r="C1656" t="str">
            <v>SUMINISTRO DE CABLE  10 AWG HFFR LS 600V 75º CT</v>
          </cell>
          <cell r="D1656" t="str">
            <v>Insumos</v>
          </cell>
          <cell r="E1656" t="str">
            <v>ML</v>
          </cell>
          <cell r="F1656">
            <v>75</v>
          </cell>
          <cell r="G1656">
            <v>2298</v>
          </cell>
          <cell r="H1656">
            <v>172350</v>
          </cell>
        </row>
        <row r="1657">
          <cell r="A1657" t="str">
            <v>015.259</v>
          </cell>
          <cell r="B1657" t="str">
            <v>I1206</v>
          </cell>
          <cell r="C1657" t="str">
            <v xml:space="preserve">CAJA METALICA GALVANIZADA (REF: 5800) </v>
          </cell>
          <cell r="D1657" t="str">
            <v>Insumo</v>
          </cell>
          <cell r="E1657" t="str">
            <v>UND</v>
          </cell>
          <cell r="F1657">
            <v>1</v>
          </cell>
          <cell r="G1657">
            <v>1871</v>
          </cell>
          <cell r="H1657">
            <v>1871</v>
          </cell>
        </row>
        <row r="1658">
          <cell r="A1658" t="str">
            <v>015.259</v>
          </cell>
          <cell r="B1658" t="str">
            <v>I1473</v>
          </cell>
          <cell r="C1658" t="str">
            <v>TUBO CONDUIT PVC 3/4"</v>
          </cell>
          <cell r="D1658" t="str">
            <v>Insumo</v>
          </cell>
          <cell r="E1658" t="str">
            <v>M</v>
          </cell>
          <cell r="F1658">
            <v>15</v>
          </cell>
          <cell r="G1658">
            <v>1220</v>
          </cell>
          <cell r="H1658">
            <v>18300</v>
          </cell>
        </row>
        <row r="1659">
          <cell r="A1659" t="str">
            <v>015.259</v>
          </cell>
          <cell r="B1659" t="str">
            <v>I1489</v>
          </cell>
          <cell r="C1659" t="str">
            <v>CINTA AISLANTE 3M</v>
          </cell>
          <cell r="D1659" t="str">
            <v>Insumo</v>
          </cell>
          <cell r="E1659" t="str">
            <v>ROLLO</v>
          </cell>
          <cell r="F1659">
            <v>0.3</v>
          </cell>
          <cell r="G1659">
            <v>4158</v>
          </cell>
          <cell r="H1659">
            <v>1247</v>
          </cell>
        </row>
        <row r="1660">
          <cell r="A1660" t="str">
            <v>015.259</v>
          </cell>
          <cell r="B1660" t="str">
            <v>I1565</v>
          </cell>
          <cell r="C1660" t="str">
            <v>ACARREO INTERNO</v>
          </cell>
          <cell r="D1660" t="str">
            <v>Insumo</v>
          </cell>
          <cell r="E1660" t="str">
            <v>UND</v>
          </cell>
          <cell r="F1660">
            <v>4.6500000000000004</v>
          </cell>
          <cell r="G1660">
            <v>1327</v>
          </cell>
          <cell r="H1660">
            <v>6171</v>
          </cell>
        </row>
        <row r="1662">
          <cell r="A1662" t="str">
            <v>015.260</v>
          </cell>
          <cell r="B1662" t="str">
            <v>-</v>
          </cell>
          <cell r="C1662" t="str">
            <v>SUMINISTRO E INSTALACION SALIDA  PUNTO TOMACORRIENTE DOBLE TIPO REGULADO COLOR NARANJA EN TUBERIA CONDUIT PVC 3/4", CABLE No 10 AWG HFFR LS + incluye tapa tipo intemperie</v>
          </cell>
          <cell r="D1662" t="str">
            <v>Actividad</v>
          </cell>
          <cell r="E1662" t="str">
            <v>UND</v>
          </cell>
          <cell r="H1662">
            <v>153808</v>
          </cell>
        </row>
        <row r="1663">
          <cell r="A1663" t="str">
            <v>015.260</v>
          </cell>
          <cell r="B1663" t="str">
            <v>C6</v>
          </cell>
          <cell r="C1663" t="str">
            <v>CUADRILLA FF TIPO 1 (1 OFICIAL + 1 AYUDANTE) (ELECTRICAS)</v>
          </cell>
          <cell r="D1663" t="str">
            <v>Cuadrilla</v>
          </cell>
          <cell r="E1663" t="str">
            <v>HR</v>
          </cell>
          <cell r="F1663">
            <v>0.75</v>
          </cell>
          <cell r="G1663">
            <v>23707</v>
          </cell>
          <cell r="H1663">
            <v>17780</v>
          </cell>
        </row>
        <row r="1664">
          <cell r="A1664" t="str">
            <v>015.260</v>
          </cell>
          <cell r="B1664" t="str">
            <v>E12</v>
          </cell>
          <cell r="C1664" t="str">
            <v>EQUIPO DE TRANSPORTE</v>
          </cell>
          <cell r="D1664" t="str">
            <v>Equipos</v>
          </cell>
          <cell r="E1664" t="str">
            <v>DIA</v>
          </cell>
          <cell r="F1664">
            <v>0.15</v>
          </cell>
          <cell r="G1664">
            <v>131205</v>
          </cell>
          <cell r="H1664">
            <v>19681</v>
          </cell>
        </row>
        <row r="1665">
          <cell r="A1665" t="str">
            <v>015.260</v>
          </cell>
          <cell r="B1665" t="str">
            <v>H2</v>
          </cell>
          <cell r="C1665" t="str">
            <v>EQUIPO BASICO (HERRAMIENTA MENOR)</v>
          </cell>
          <cell r="D1665" t="str">
            <v>Herramienta</v>
          </cell>
          <cell r="E1665" t="str">
            <v>UND</v>
          </cell>
          <cell r="F1665">
            <v>3</v>
          </cell>
          <cell r="G1665">
            <v>2536</v>
          </cell>
          <cell r="H1665">
            <v>7608</v>
          </cell>
        </row>
        <row r="1666">
          <cell r="A1666" t="str">
            <v>015.260</v>
          </cell>
          <cell r="B1666" t="str">
            <v>I1724</v>
          </cell>
          <cell r="C1666" t="str">
            <v>SUMINISTRO DE MARCADORES EN ACRILICO</v>
          </cell>
          <cell r="D1666" t="str">
            <v>Insumo</v>
          </cell>
          <cell r="E1666" t="str">
            <v>ML</v>
          </cell>
          <cell r="F1666">
            <v>1</v>
          </cell>
          <cell r="G1666">
            <v>2238</v>
          </cell>
          <cell r="H1666">
            <v>2238</v>
          </cell>
        </row>
        <row r="1667">
          <cell r="A1667" t="str">
            <v>015.260</v>
          </cell>
          <cell r="B1667" t="str">
            <v>I1733</v>
          </cell>
          <cell r="C1667" t="str">
            <v>SUMINISTRO DE CABLE  10 AWG HFFR LS 600V 75º CT</v>
          </cell>
          <cell r="D1667" t="str">
            <v>Insumos</v>
          </cell>
          <cell r="E1667" t="str">
            <v>ML</v>
          </cell>
          <cell r="F1667">
            <v>18</v>
          </cell>
          <cell r="G1667">
            <v>2298</v>
          </cell>
          <cell r="H1667">
            <v>41364</v>
          </cell>
        </row>
        <row r="1668">
          <cell r="A1668" t="str">
            <v>015.260</v>
          </cell>
          <cell r="B1668" t="str">
            <v>I1137</v>
          </cell>
          <cell r="C1668" t="str">
            <v>ADAPTADOR TERMINAL PVC 3/4"</v>
          </cell>
          <cell r="D1668" t="str">
            <v>Insumo</v>
          </cell>
          <cell r="E1668" t="str">
            <v>UND</v>
          </cell>
          <cell r="F1668">
            <v>2</v>
          </cell>
          <cell r="G1668">
            <v>245</v>
          </cell>
          <cell r="H1668">
            <v>490</v>
          </cell>
        </row>
        <row r="1669">
          <cell r="A1669" t="str">
            <v>015.260</v>
          </cell>
          <cell r="B1669" t="str">
            <v>I1110</v>
          </cell>
          <cell r="C1669" t="str">
            <v>ACCESORIOS DE FIJACION</v>
          </cell>
          <cell r="D1669" t="str">
            <v>Insumo</v>
          </cell>
          <cell r="E1669" t="str">
            <v>UND</v>
          </cell>
          <cell r="F1669">
            <v>3</v>
          </cell>
          <cell r="G1669">
            <v>1792</v>
          </cell>
          <cell r="H1669">
            <v>5376</v>
          </cell>
        </row>
        <row r="1670">
          <cell r="A1670" t="str">
            <v>015.260</v>
          </cell>
          <cell r="B1670" t="str">
            <v>I1473</v>
          </cell>
          <cell r="C1670" t="str">
            <v>TUBO CONDUIT PVC 3/4"</v>
          </cell>
          <cell r="D1670" t="str">
            <v>Insumo</v>
          </cell>
          <cell r="E1670" t="str">
            <v>M</v>
          </cell>
          <cell r="F1670">
            <v>6</v>
          </cell>
          <cell r="G1670">
            <v>1220</v>
          </cell>
          <cell r="H1670">
            <v>7320</v>
          </cell>
        </row>
        <row r="1671">
          <cell r="A1671" t="str">
            <v>015.260</v>
          </cell>
          <cell r="B1671" t="str">
            <v>I1759</v>
          </cell>
          <cell r="C1671" t="str">
            <v>SUMINISTRO DE CAJA 2X4" PLASTICA</v>
          </cell>
          <cell r="D1671" t="str">
            <v>Insumo</v>
          </cell>
          <cell r="E1671" t="str">
            <v>UND</v>
          </cell>
          <cell r="F1671">
            <v>1</v>
          </cell>
          <cell r="G1671">
            <v>775</v>
          </cell>
          <cell r="H1671">
            <v>775</v>
          </cell>
        </row>
        <row r="1672">
          <cell r="A1672" t="str">
            <v>015.260</v>
          </cell>
          <cell r="B1672" t="str">
            <v>I1766</v>
          </cell>
          <cell r="C1672" t="str">
            <v>SUMINISTRO DE TOMACORRIENTE TIPO  REGULADO COLOR NARANJA</v>
          </cell>
          <cell r="D1672" t="str">
            <v>Insumo</v>
          </cell>
          <cell r="E1672" t="str">
            <v>UND</v>
          </cell>
          <cell r="F1672">
            <v>1</v>
          </cell>
          <cell r="G1672">
            <v>36186</v>
          </cell>
          <cell r="H1672">
            <v>36186</v>
          </cell>
        </row>
        <row r="1673">
          <cell r="A1673" t="str">
            <v>015.260</v>
          </cell>
          <cell r="B1673" t="str">
            <v>I1517</v>
          </cell>
          <cell r="C1673" t="str">
            <v xml:space="preserve">TAPA PLASTICA PARA TOMA CORRIENTE </v>
          </cell>
          <cell r="D1673" t="str">
            <v>Insumo</v>
          </cell>
          <cell r="E1673" t="str">
            <v>UND</v>
          </cell>
          <cell r="F1673">
            <v>1</v>
          </cell>
          <cell r="G1673">
            <v>14990</v>
          </cell>
          <cell r="H1673">
            <v>14990</v>
          </cell>
        </row>
        <row r="1675">
          <cell r="A1675" t="str">
            <v>015.261</v>
          </cell>
          <cell r="B1675" t="str">
            <v>-</v>
          </cell>
          <cell r="C1675" t="str">
            <v>SUMINISTRO E INSTALACION SALIDA  PUNTO TOMACORRIENTE DOBLE TIPO REGULADO COLOR NARANJA EN PISO EN TUBERIA CONDUIT PVC 3/4", CABLE No 10 AWG HFFR LS</v>
          </cell>
          <cell r="D1675" t="str">
            <v>Actividad</v>
          </cell>
          <cell r="E1675" t="str">
            <v>UND</v>
          </cell>
          <cell r="H1675">
            <v>370201</v>
          </cell>
        </row>
        <row r="1676">
          <cell r="A1676" t="str">
            <v>015.261</v>
          </cell>
          <cell r="B1676" t="str">
            <v>C6</v>
          </cell>
          <cell r="C1676" t="str">
            <v>CUADRILLA FF TIPO 1 (1 OFICIAL + 1 AYUDANTE) (ELECTRICAS)</v>
          </cell>
          <cell r="D1676" t="str">
            <v>Cuadrilla</v>
          </cell>
          <cell r="E1676" t="str">
            <v>HR</v>
          </cell>
          <cell r="F1676">
            <v>0.75</v>
          </cell>
          <cell r="G1676">
            <v>23707</v>
          </cell>
          <cell r="H1676">
            <v>17780</v>
          </cell>
        </row>
        <row r="1677">
          <cell r="A1677" t="str">
            <v>015.261</v>
          </cell>
          <cell r="B1677" t="str">
            <v>E12</v>
          </cell>
          <cell r="C1677" t="str">
            <v>EQUIPO DE TRANSPORTE</v>
          </cell>
          <cell r="D1677" t="str">
            <v>Equipos</v>
          </cell>
          <cell r="E1677" t="str">
            <v>DIA</v>
          </cell>
          <cell r="F1677">
            <v>0.15</v>
          </cell>
          <cell r="G1677">
            <v>131205</v>
          </cell>
          <cell r="H1677">
            <v>19681</v>
          </cell>
        </row>
        <row r="1678">
          <cell r="A1678" t="str">
            <v>015.261</v>
          </cell>
          <cell r="B1678" t="str">
            <v>H2</v>
          </cell>
          <cell r="C1678" t="str">
            <v>EQUIPO BASICO (HERRAMIENTA MENOR)</v>
          </cell>
          <cell r="D1678" t="str">
            <v>Herramienta</v>
          </cell>
          <cell r="E1678" t="str">
            <v>UND</v>
          </cell>
          <cell r="F1678">
            <v>3</v>
          </cell>
          <cell r="G1678">
            <v>2536</v>
          </cell>
          <cell r="H1678">
            <v>7608</v>
          </cell>
        </row>
        <row r="1679">
          <cell r="A1679" t="str">
            <v>015.261</v>
          </cell>
          <cell r="B1679" t="str">
            <v>I1724</v>
          </cell>
          <cell r="C1679" t="str">
            <v>SUMINISTRO DE MARCADORES EN ACRILICO</v>
          </cell>
          <cell r="D1679" t="str">
            <v>Insumo</v>
          </cell>
          <cell r="E1679" t="str">
            <v>ML</v>
          </cell>
          <cell r="F1679">
            <v>1</v>
          </cell>
          <cell r="G1679">
            <v>2238</v>
          </cell>
          <cell r="H1679">
            <v>2238</v>
          </cell>
        </row>
        <row r="1680">
          <cell r="A1680" t="str">
            <v>015.261</v>
          </cell>
          <cell r="B1680" t="str">
            <v>I1733</v>
          </cell>
          <cell r="C1680" t="str">
            <v>SUMINISTRO DE CABLE  10 AWG HFFR LS 600V 75º CT</v>
          </cell>
          <cell r="D1680" t="str">
            <v>Insumos</v>
          </cell>
          <cell r="E1680" t="str">
            <v>ML</v>
          </cell>
          <cell r="F1680">
            <v>18</v>
          </cell>
          <cell r="G1680">
            <v>2298</v>
          </cell>
          <cell r="H1680">
            <v>41364</v>
          </cell>
        </row>
        <row r="1681">
          <cell r="A1681" t="str">
            <v>015.261</v>
          </cell>
          <cell r="B1681" t="str">
            <v>I1137</v>
          </cell>
          <cell r="C1681" t="str">
            <v>ADAPTADOR TERMINAL PVC 3/4"</v>
          </cell>
          <cell r="D1681" t="str">
            <v>Insumo</v>
          </cell>
          <cell r="E1681" t="str">
            <v>UND</v>
          </cell>
          <cell r="F1681">
            <v>2</v>
          </cell>
          <cell r="G1681">
            <v>245</v>
          </cell>
          <cell r="H1681">
            <v>490</v>
          </cell>
        </row>
        <row r="1682">
          <cell r="A1682" t="str">
            <v>015.261</v>
          </cell>
          <cell r="B1682" t="str">
            <v>I1110</v>
          </cell>
          <cell r="C1682" t="str">
            <v>ACCESORIOS DE FIJACION</v>
          </cell>
          <cell r="D1682" t="str">
            <v>Insumo</v>
          </cell>
          <cell r="E1682" t="str">
            <v>UND</v>
          </cell>
          <cell r="F1682">
            <v>3</v>
          </cell>
          <cell r="G1682">
            <v>1792</v>
          </cell>
          <cell r="H1682">
            <v>5376</v>
          </cell>
        </row>
        <row r="1683">
          <cell r="A1683" t="str">
            <v>015.261</v>
          </cell>
          <cell r="B1683" t="str">
            <v>I1473</v>
          </cell>
          <cell r="C1683" t="str">
            <v>TUBO CONDUIT PVC 3/4"</v>
          </cell>
          <cell r="D1683" t="str">
            <v>Insumo</v>
          </cell>
          <cell r="E1683" t="str">
            <v>M</v>
          </cell>
          <cell r="F1683">
            <v>6</v>
          </cell>
          <cell r="G1683">
            <v>1220</v>
          </cell>
          <cell r="H1683">
            <v>7320</v>
          </cell>
        </row>
        <row r="1684">
          <cell r="A1684" t="str">
            <v>015.261</v>
          </cell>
          <cell r="B1684" t="str">
            <v>I1766</v>
          </cell>
          <cell r="C1684" t="str">
            <v>TOMA CORRIENTE TIPO  REGULADO COLOR NARANJA CON CUBIERTA DE PISO PARA PROTECCION</v>
          </cell>
          <cell r="D1684" t="str">
            <v>Insumo</v>
          </cell>
          <cell r="E1684" t="str">
            <v>UND</v>
          </cell>
          <cell r="F1684">
            <v>1</v>
          </cell>
          <cell r="G1684">
            <v>268344</v>
          </cell>
          <cell r="H1684">
            <v>268344</v>
          </cell>
        </row>
        <row r="1686">
          <cell r="A1686" t="str">
            <v>015.262</v>
          </cell>
          <cell r="B1686" t="str">
            <v>-</v>
          </cell>
          <cell r="C1686" t="str">
            <v>SUMINISTRO E INSTALACION SALIDA  PUNTO TOMACORRIENTE DOBLE TIPO REGULADO COLOR NARANJA EN TUBERIA CONDUIT PVC 3/4", CABLE No 10 AWG HFFR LS</v>
          </cell>
          <cell r="D1686" t="str">
            <v>Actividad</v>
          </cell>
          <cell r="E1686" t="str">
            <v>UND</v>
          </cell>
          <cell r="H1686">
            <v>138818</v>
          </cell>
        </row>
        <row r="1687">
          <cell r="A1687" t="str">
            <v>015.262</v>
          </cell>
          <cell r="B1687" t="str">
            <v>C6</v>
          </cell>
          <cell r="C1687" t="str">
            <v>CUADRILLA FF TIPO 1 (1 OFICIAL + 1 AYUDANTE) (ELECTRICAS)</v>
          </cell>
          <cell r="D1687" t="str">
            <v>Cuadrilla</v>
          </cell>
          <cell r="E1687" t="str">
            <v>HR</v>
          </cell>
          <cell r="F1687">
            <v>0.75</v>
          </cell>
          <cell r="G1687">
            <v>23707</v>
          </cell>
          <cell r="H1687">
            <v>17780</v>
          </cell>
        </row>
        <row r="1688">
          <cell r="A1688" t="str">
            <v>015.262</v>
          </cell>
          <cell r="B1688" t="str">
            <v>E12</v>
          </cell>
          <cell r="C1688" t="str">
            <v>EQUIPO DE TRANSPORTE</v>
          </cell>
          <cell r="D1688" t="str">
            <v>Equipos</v>
          </cell>
          <cell r="E1688" t="str">
            <v>DIA</v>
          </cell>
          <cell r="F1688">
            <v>0.15</v>
          </cell>
          <cell r="G1688">
            <v>131205</v>
          </cell>
          <cell r="H1688">
            <v>19681</v>
          </cell>
        </row>
        <row r="1689">
          <cell r="A1689" t="str">
            <v>015.262</v>
          </cell>
          <cell r="B1689" t="str">
            <v>H2</v>
          </cell>
          <cell r="C1689" t="str">
            <v>EQUIPO BASICO (HERRAMIENTA MENOR)</v>
          </cell>
          <cell r="D1689" t="str">
            <v>Herramienta</v>
          </cell>
          <cell r="E1689" t="str">
            <v>UND</v>
          </cell>
          <cell r="F1689">
            <v>3</v>
          </cell>
          <cell r="G1689">
            <v>2536</v>
          </cell>
          <cell r="H1689">
            <v>7608</v>
          </cell>
        </row>
        <row r="1690">
          <cell r="A1690" t="str">
            <v>015.262</v>
          </cell>
          <cell r="B1690" t="str">
            <v>I1724</v>
          </cell>
          <cell r="C1690" t="str">
            <v>SUMINISTRO DE MARCADORES EN ACRILICO</v>
          </cell>
          <cell r="D1690" t="str">
            <v>Insumo</v>
          </cell>
          <cell r="E1690" t="str">
            <v>ML</v>
          </cell>
          <cell r="F1690">
            <v>1</v>
          </cell>
          <cell r="G1690">
            <v>2238</v>
          </cell>
          <cell r="H1690">
            <v>2238</v>
          </cell>
        </row>
        <row r="1691">
          <cell r="A1691" t="str">
            <v>015.262</v>
          </cell>
          <cell r="B1691" t="str">
            <v>I1733</v>
          </cell>
          <cell r="C1691" t="str">
            <v>SUMINISTRO DE CABLE  10 AWG HFFR LS 600V 75º CT</v>
          </cell>
          <cell r="D1691" t="str">
            <v>Insumos</v>
          </cell>
          <cell r="E1691" t="str">
            <v>ML</v>
          </cell>
          <cell r="F1691">
            <v>18</v>
          </cell>
          <cell r="G1691">
            <v>2298</v>
          </cell>
          <cell r="H1691">
            <v>41364</v>
          </cell>
        </row>
        <row r="1692">
          <cell r="A1692" t="str">
            <v>015.262</v>
          </cell>
          <cell r="B1692" t="str">
            <v>I1137</v>
          </cell>
          <cell r="C1692" t="str">
            <v>ADAPTADOR TERMINAL PVC 3/4"</v>
          </cell>
          <cell r="D1692" t="str">
            <v>Insumo</v>
          </cell>
          <cell r="E1692" t="str">
            <v>UND</v>
          </cell>
          <cell r="F1692">
            <v>2</v>
          </cell>
          <cell r="G1692">
            <v>245</v>
          </cell>
          <cell r="H1692">
            <v>490</v>
          </cell>
        </row>
        <row r="1693">
          <cell r="A1693" t="str">
            <v>015.262</v>
          </cell>
          <cell r="B1693" t="str">
            <v>I1110</v>
          </cell>
          <cell r="C1693" t="str">
            <v>ACCESORIOS DE FIJACION</v>
          </cell>
          <cell r="D1693" t="str">
            <v>Insumo</v>
          </cell>
          <cell r="E1693" t="str">
            <v>UND</v>
          </cell>
          <cell r="F1693">
            <v>3</v>
          </cell>
          <cell r="G1693">
            <v>1792</v>
          </cell>
          <cell r="H1693">
            <v>5376</v>
          </cell>
        </row>
        <row r="1694">
          <cell r="A1694" t="str">
            <v>015.262</v>
          </cell>
          <cell r="B1694" t="str">
            <v>I1473</v>
          </cell>
          <cell r="C1694" t="str">
            <v>TUBO CONDUIT PVC 3/4"</v>
          </cell>
          <cell r="D1694" t="str">
            <v>Insumo</v>
          </cell>
          <cell r="E1694" t="str">
            <v>M</v>
          </cell>
          <cell r="F1694">
            <v>6</v>
          </cell>
          <cell r="G1694">
            <v>1220</v>
          </cell>
          <cell r="H1694">
            <v>7320</v>
          </cell>
        </row>
        <row r="1695">
          <cell r="A1695" t="str">
            <v>015.262</v>
          </cell>
          <cell r="B1695" t="str">
            <v>I1759</v>
          </cell>
          <cell r="C1695" t="str">
            <v>SUMINISTRO DE CAJA 2X4" PLASTICA</v>
          </cell>
          <cell r="D1695" t="str">
            <v>Insumo</v>
          </cell>
          <cell r="E1695" t="str">
            <v>UND</v>
          </cell>
          <cell r="F1695">
            <v>1</v>
          </cell>
          <cell r="G1695">
            <v>775</v>
          </cell>
          <cell r="H1695">
            <v>775</v>
          </cell>
        </row>
        <row r="1696">
          <cell r="A1696" t="str">
            <v>015.262</v>
          </cell>
          <cell r="B1696" t="str">
            <v>I1766</v>
          </cell>
          <cell r="C1696" t="str">
            <v>SUMINISTRO DE TOMACORRIENTE TIPO  REGULADO COLOR NARANJA</v>
          </cell>
          <cell r="D1696" t="str">
            <v>Insumo</v>
          </cell>
          <cell r="E1696" t="str">
            <v>UND</v>
          </cell>
          <cell r="F1696">
            <v>1</v>
          </cell>
          <cell r="G1696">
            <v>36186</v>
          </cell>
          <cell r="H1696">
            <v>36186</v>
          </cell>
        </row>
        <row r="1698">
          <cell r="A1698" t="str">
            <v>015.263</v>
          </cell>
          <cell r="B1698" t="str">
            <v>-</v>
          </cell>
          <cell r="C1698" t="str">
            <v>SUMINISTRO E INSTALACION SALIDA  PUNTO TOMACORRIENTE DOBLE TIPO REGULADO COLOR NARANJA EN TUBERIA CONDUIT PVC 3/4"</v>
          </cell>
          <cell r="D1698" t="str">
            <v>Actividad</v>
          </cell>
          <cell r="E1698" t="str">
            <v>UND</v>
          </cell>
          <cell r="H1698">
            <v>126056</v>
          </cell>
        </row>
        <row r="1699">
          <cell r="A1699" t="str">
            <v>015.263</v>
          </cell>
          <cell r="B1699" t="str">
            <v>C6</v>
          </cell>
          <cell r="C1699" t="str">
            <v>CUADRILLA FF TIPO 1 (1 OFICIAL + 1 AYUDANTE) (ELECTRICAS)</v>
          </cell>
          <cell r="D1699" t="str">
            <v>Cuadrilla</v>
          </cell>
          <cell r="E1699" t="str">
            <v>HR</v>
          </cell>
          <cell r="F1699">
            <v>0.75</v>
          </cell>
          <cell r="G1699">
            <v>23707</v>
          </cell>
          <cell r="H1699">
            <v>17780</v>
          </cell>
        </row>
        <row r="1700">
          <cell r="A1700" t="str">
            <v>015.263</v>
          </cell>
          <cell r="B1700" t="str">
            <v>E12</v>
          </cell>
          <cell r="C1700" t="str">
            <v>EQUIPO DE TRANSPORTE</v>
          </cell>
          <cell r="D1700" t="str">
            <v>Equipos</v>
          </cell>
          <cell r="E1700" t="str">
            <v>DIA</v>
          </cell>
          <cell r="F1700">
            <v>0.15</v>
          </cell>
          <cell r="G1700">
            <v>131205</v>
          </cell>
          <cell r="H1700">
            <v>19681</v>
          </cell>
        </row>
        <row r="1701">
          <cell r="A1701" t="str">
            <v>015.263</v>
          </cell>
          <cell r="B1701" t="str">
            <v>H2</v>
          </cell>
          <cell r="C1701" t="str">
            <v>EQUIPO BASICO (HERRAMIENTA MENOR)</v>
          </cell>
          <cell r="D1701" t="str">
            <v>Herramienta</v>
          </cell>
          <cell r="E1701" t="str">
            <v>UND</v>
          </cell>
          <cell r="F1701">
            <v>3</v>
          </cell>
          <cell r="G1701">
            <v>2536</v>
          </cell>
          <cell r="H1701">
            <v>7608</v>
          </cell>
        </row>
        <row r="1702">
          <cell r="A1702" t="str">
            <v>015.263</v>
          </cell>
          <cell r="B1702" t="str">
            <v>I1724</v>
          </cell>
          <cell r="C1702" t="str">
            <v>SUMINISTRO DE MARCADORES EN ACRILICO</v>
          </cell>
          <cell r="D1702" t="str">
            <v>Insumo</v>
          </cell>
          <cell r="E1702" t="str">
            <v>ML</v>
          </cell>
          <cell r="F1702">
            <v>1</v>
          </cell>
          <cell r="G1702">
            <v>2238</v>
          </cell>
          <cell r="H1702">
            <v>2238</v>
          </cell>
        </row>
        <row r="1703">
          <cell r="A1703" t="str">
            <v>015.263</v>
          </cell>
          <cell r="B1703" t="str">
            <v>I1749</v>
          </cell>
          <cell r="C1703" t="str">
            <v>SUMINISTRO DE ALAMBRE 12 AWG HFFR LS 600V 75º CT</v>
          </cell>
          <cell r="D1703" t="str">
            <v>Insumo</v>
          </cell>
          <cell r="E1703" t="str">
            <v>ML</v>
          </cell>
          <cell r="F1703">
            <v>18</v>
          </cell>
          <cell r="G1703">
            <v>1589</v>
          </cell>
          <cell r="H1703">
            <v>28602</v>
          </cell>
        </row>
        <row r="1704">
          <cell r="A1704" t="str">
            <v>015.263</v>
          </cell>
          <cell r="B1704" t="str">
            <v>I1137</v>
          </cell>
          <cell r="C1704" t="str">
            <v>ADAPTADOR TERMINAL PVC 3/4"</v>
          </cell>
          <cell r="D1704" t="str">
            <v>Insumo</v>
          </cell>
          <cell r="E1704" t="str">
            <v>UND</v>
          </cell>
          <cell r="F1704">
            <v>2</v>
          </cell>
          <cell r="G1704">
            <v>245</v>
          </cell>
          <cell r="H1704">
            <v>490</v>
          </cell>
        </row>
        <row r="1705">
          <cell r="A1705" t="str">
            <v>015.263</v>
          </cell>
          <cell r="B1705" t="str">
            <v>I1110</v>
          </cell>
          <cell r="C1705" t="str">
            <v>ACCESORIOS DE FIJACION</v>
          </cell>
          <cell r="D1705" t="str">
            <v>Insumo</v>
          </cell>
          <cell r="E1705" t="str">
            <v>UND</v>
          </cell>
          <cell r="F1705">
            <v>3</v>
          </cell>
          <cell r="G1705">
            <v>1792</v>
          </cell>
          <cell r="H1705">
            <v>5376</v>
          </cell>
        </row>
        <row r="1706">
          <cell r="A1706" t="str">
            <v>015.263</v>
          </cell>
          <cell r="B1706" t="str">
            <v>I1473</v>
          </cell>
          <cell r="C1706" t="str">
            <v>TUBO CONDUIT PVC 3/4"</v>
          </cell>
          <cell r="D1706" t="str">
            <v>Insumo</v>
          </cell>
          <cell r="E1706" t="str">
            <v>M</v>
          </cell>
          <cell r="F1706">
            <v>6</v>
          </cell>
          <cell r="G1706">
            <v>1220</v>
          </cell>
          <cell r="H1706">
            <v>7320</v>
          </cell>
        </row>
        <row r="1707">
          <cell r="A1707" t="str">
            <v>015.263</v>
          </cell>
          <cell r="B1707" t="str">
            <v>I1759</v>
          </cell>
          <cell r="C1707" t="str">
            <v>SUMINISTRO DE CAJA 2X4" PLASTICA</v>
          </cell>
          <cell r="D1707" t="str">
            <v>Insumo</v>
          </cell>
          <cell r="E1707" t="str">
            <v>UND</v>
          </cell>
          <cell r="F1707">
            <v>1</v>
          </cell>
          <cell r="G1707">
            <v>775</v>
          </cell>
          <cell r="H1707">
            <v>775</v>
          </cell>
        </row>
        <row r="1708">
          <cell r="A1708" t="str">
            <v>015.263</v>
          </cell>
          <cell r="B1708" t="str">
            <v>I1766</v>
          </cell>
          <cell r="C1708" t="str">
            <v>SUMINISTRO DE TOMACORRIENTE TIPO  REGULADO COLOR NARANJA</v>
          </cell>
          <cell r="D1708" t="str">
            <v>Insumo</v>
          </cell>
          <cell r="E1708" t="str">
            <v>UND</v>
          </cell>
          <cell r="F1708">
            <v>1</v>
          </cell>
          <cell r="G1708">
            <v>36186</v>
          </cell>
          <cell r="H1708">
            <v>36186</v>
          </cell>
        </row>
        <row r="1710">
          <cell r="A1710" t="str">
            <v>015.264</v>
          </cell>
          <cell r="B1710" t="str">
            <v>-</v>
          </cell>
          <cell r="C1710" t="str">
            <v>SUMINISTRO E INSTALACION SALIDA  PUNTO TOMACORRIENTE DOBLE TIPO REGULADO COLOR NARANJA EN TECHO  EN TUBERIA CONDUIT EMT 3/4"</v>
          </cell>
          <cell r="D1710" t="str">
            <v>Actividad</v>
          </cell>
          <cell r="E1710" t="str">
            <v>UND</v>
          </cell>
          <cell r="H1710">
            <v>168219</v>
          </cell>
        </row>
        <row r="1711">
          <cell r="A1711" t="str">
            <v>015.264</v>
          </cell>
          <cell r="B1711" t="str">
            <v>C6</v>
          </cell>
          <cell r="C1711" t="str">
            <v>CUADRILLA FF TIPO 1 (1 OFICIAL + 1 AYUDANTE) (ELECTRICAS)</v>
          </cell>
          <cell r="D1711" t="str">
            <v>Cuadrilla</v>
          </cell>
          <cell r="E1711" t="str">
            <v>HR</v>
          </cell>
          <cell r="F1711">
            <v>0.75</v>
          </cell>
          <cell r="G1711">
            <v>23707</v>
          </cell>
          <cell r="H1711">
            <v>17780</v>
          </cell>
        </row>
        <row r="1712">
          <cell r="A1712" t="str">
            <v>015.264</v>
          </cell>
          <cell r="B1712" t="str">
            <v>E12</v>
          </cell>
          <cell r="C1712" t="str">
            <v>EQUIPO DE TRANSPORTE</v>
          </cell>
          <cell r="D1712" t="str">
            <v>Equipos</v>
          </cell>
          <cell r="E1712" t="str">
            <v>DIA</v>
          </cell>
          <cell r="F1712">
            <v>0.15</v>
          </cell>
          <cell r="G1712">
            <v>131205</v>
          </cell>
          <cell r="H1712">
            <v>19681</v>
          </cell>
        </row>
        <row r="1713">
          <cell r="A1713" t="str">
            <v>015.264</v>
          </cell>
          <cell r="B1713" t="str">
            <v>H2</v>
          </cell>
          <cell r="C1713" t="str">
            <v>EQUIPO BASICO (HERRAMIENTA MENOR)</v>
          </cell>
          <cell r="D1713" t="str">
            <v>Herramienta</v>
          </cell>
          <cell r="E1713" t="str">
            <v>UND</v>
          </cell>
          <cell r="F1713">
            <v>3</v>
          </cell>
          <cell r="G1713">
            <v>2536</v>
          </cell>
          <cell r="H1713">
            <v>7608</v>
          </cell>
        </row>
        <row r="1714">
          <cell r="A1714" t="str">
            <v>015.264</v>
          </cell>
          <cell r="B1714" t="str">
            <v>I1724</v>
          </cell>
          <cell r="C1714" t="str">
            <v>SUMINISTRO DE MARCADORES EN ACRILICO</v>
          </cell>
          <cell r="D1714" t="str">
            <v>Insumo</v>
          </cell>
          <cell r="E1714" t="str">
            <v>ML</v>
          </cell>
          <cell r="F1714">
            <v>1</v>
          </cell>
          <cell r="G1714">
            <v>2238</v>
          </cell>
          <cell r="H1714">
            <v>2238</v>
          </cell>
        </row>
        <row r="1715">
          <cell r="A1715" t="str">
            <v>015.264</v>
          </cell>
          <cell r="B1715" t="str">
            <v>I1749</v>
          </cell>
          <cell r="C1715" t="str">
            <v>SUMINISTRO DE ALAMBRE 12 AWG HFFR LS 600V 75º CT</v>
          </cell>
          <cell r="D1715" t="str">
            <v>Insumo</v>
          </cell>
          <cell r="E1715" t="str">
            <v>ML</v>
          </cell>
          <cell r="F1715">
            <v>18</v>
          </cell>
          <cell r="G1715">
            <v>1589</v>
          </cell>
          <cell r="H1715">
            <v>28602</v>
          </cell>
        </row>
        <row r="1716">
          <cell r="A1716" t="str">
            <v>015.264</v>
          </cell>
          <cell r="B1716" t="str">
            <v>I1116</v>
          </cell>
          <cell r="C1716" t="str">
            <v>ACCESORIOS FIJACION TUBERIA EMT 3/4" (ABRAZADERA, ALAMBRE)</v>
          </cell>
          <cell r="D1716" t="str">
            <v>Insumo</v>
          </cell>
          <cell r="E1716" t="str">
            <v>UND</v>
          </cell>
          <cell r="F1716">
            <v>3</v>
          </cell>
          <cell r="G1716">
            <v>2152</v>
          </cell>
          <cell r="H1716">
            <v>6456</v>
          </cell>
        </row>
        <row r="1717">
          <cell r="A1717" t="str">
            <v>015.264</v>
          </cell>
          <cell r="B1717" t="str">
            <v>I1129</v>
          </cell>
          <cell r="C1717" t="str">
            <v>ACCESORIOS TUBERIA EMT 3/4" (UNION Y CURVA)</v>
          </cell>
          <cell r="D1717" t="str">
            <v>Insumo</v>
          </cell>
          <cell r="E1717" t="str">
            <v>UND</v>
          </cell>
          <cell r="F1717">
            <v>2</v>
          </cell>
          <cell r="G1717">
            <v>4524</v>
          </cell>
          <cell r="H1717">
            <v>9048</v>
          </cell>
        </row>
        <row r="1718">
          <cell r="A1718" t="str">
            <v>015.264</v>
          </cell>
          <cell r="B1718" t="str">
            <v>I1461</v>
          </cell>
          <cell r="C1718" t="str">
            <v xml:space="preserve">TUBO CONDUIT GALVANIZADA EMT 3/4" </v>
          </cell>
          <cell r="D1718" t="str">
            <v>Insumo</v>
          </cell>
          <cell r="E1718" t="str">
            <v>M</v>
          </cell>
          <cell r="F1718">
            <v>6</v>
          </cell>
          <cell r="G1718">
            <v>6364</v>
          </cell>
          <cell r="H1718">
            <v>38184</v>
          </cell>
        </row>
        <row r="1719">
          <cell r="A1719" t="str">
            <v>015.264</v>
          </cell>
          <cell r="B1719" t="str">
            <v>I1205</v>
          </cell>
          <cell r="C1719" t="str">
            <v xml:space="preserve">CAJA METALICA GALVANIZADA (REF: 2400) </v>
          </cell>
          <cell r="D1719" t="str">
            <v>Insumos</v>
          </cell>
          <cell r="E1719" t="str">
            <v>UND</v>
          </cell>
          <cell r="F1719">
            <v>1</v>
          </cell>
          <cell r="G1719">
            <v>2436</v>
          </cell>
          <cell r="H1719">
            <v>2436</v>
          </cell>
        </row>
        <row r="1720">
          <cell r="A1720" t="str">
            <v>015.264</v>
          </cell>
          <cell r="B1720" t="str">
            <v>I1766</v>
          </cell>
          <cell r="C1720" t="str">
            <v>SUMINISTRO DE TOMACORRIENTE TIPO  REGULADO COLOR NARANJA</v>
          </cell>
          <cell r="D1720" t="str">
            <v>Insumo</v>
          </cell>
          <cell r="E1720" t="str">
            <v>UND</v>
          </cell>
          <cell r="F1720">
            <v>1</v>
          </cell>
          <cell r="G1720">
            <v>36186</v>
          </cell>
          <cell r="H1720">
            <v>36186</v>
          </cell>
        </row>
        <row r="1722">
          <cell r="A1722" t="str">
            <v>015.265</v>
          </cell>
          <cell r="B1722" t="str">
            <v>-</v>
          </cell>
          <cell r="C1722" t="str">
            <v>SUMINISTRO E INSTALACION SALIDA  PUNTO TOMACORRIENTE DOBLE TIPO REGULADO COLOR NARANJA EN TUBERIA CONDUIT PVC 3/4", ALAMBRE No 12 AWG HFFR LS + incluye tapa tipo intemperie</v>
          </cell>
          <cell r="D1722" t="str">
            <v>Actividad</v>
          </cell>
          <cell r="E1722" t="str">
            <v>UND</v>
          </cell>
          <cell r="H1722">
            <v>141046</v>
          </cell>
        </row>
        <row r="1723">
          <cell r="A1723" t="str">
            <v>015.265</v>
          </cell>
          <cell r="B1723" t="str">
            <v>C6</v>
          </cell>
          <cell r="C1723" t="str">
            <v>CUADRILLA FF TIPO 1 (1 OFICIAL + 1 AYUDANTE) (ELECTRICAS)</v>
          </cell>
          <cell r="D1723" t="str">
            <v>Cuadrilla</v>
          </cell>
          <cell r="E1723" t="str">
            <v>HR</v>
          </cell>
          <cell r="F1723">
            <v>0.75</v>
          </cell>
          <cell r="G1723">
            <v>23707</v>
          </cell>
          <cell r="H1723">
            <v>17780</v>
          </cell>
        </row>
        <row r="1724">
          <cell r="A1724" t="str">
            <v>015.265</v>
          </cell>
          <cell r="B1724" t="str">
            <v>E12</v>
          </cell>
          <cell r="C1724" t="str">
            <v>EQUIPO DE TRANSPORTE</v>
          </cell>
          <cell r="D1724" t="str">
            <v>Equipos</v>
          </cell>
          <cell r="E1724" t="str">
            <v>DIA</v>
          </cell>
          <cell r="F1724">
            <v>0.15</v>
          </cell>
          <cell r="G1724">
            <v>131205</v>
          </cell>
          <cell r="H1724">
            <v>19681</v>
          </cell>
        </row>
        <row r="1725">
          <cell r="A1725" t="str">
            <v>015.265</v>
          </cell>
          <cell r="B1725" t="str">
            <v>H2</v>
          </cell>
          <cell r="C1725" t="str">
            <v>EQUIPO BASICO (HERRAMIENTA MENOR)</v>
          </cell>
          <cell r="D1725" t="str">
            <v>Herramienta</v>
          </cell>
          <cell r="E1725" t="str">
            <v>UND</v>
          </cell>
          <cell r="F1725">
            <v>3</v>
          </cell>
          <cell r="G1725">
            <v>2536</v>
          </cell>
          <cell r="H1725">
            <v>7608</v>
          </cell>
        </row>
        <row r="1726">
          <cell r="A1726" t="str">
            <v>015.265</v>
          </cell>
          <cell r="B1726" t="str">
            <v>I1724</v>
          </cell>
          <cell r="C1726" t="str">
            <v>SUMINISTRO DE MARCADORES EN ACRILICO</v>
          </cell>
          <cell r="D1726" t="str">
            <v>Insumo</v>
          </cell>
          <cell r="E1726" t="str">
            <v>ML</v>
          </cell>
          <cell r="F1726">
            <v>1</v>
          </cell>
          <cell r="G1726">
            <v>2238</v>
          </cell>
          <cell r="H1726">
            <v>2238</v>
          </cell>
        </row>
        <row r="1727">
          <cell r="A1727" t="str">
            <v>015.265</v>
          </cell>
          <cell r="B1727" t="str">
            <v>I1749</v>
          </cell>
          <cell r="C1727" t="str">
            <v>SUMINISTRO DE ALAMBRE 12 AWG HFFR LS 600V 75º CT</v>
          </cell>
          <cell r="D1727" t="str">
            <v>Insumo</v>
          </cell>
          <cell r="E1727" t="str">
            <v>ML</v>
          </cell>
          <cell r="F1727">
            <v>18</v>
          </cell>
          <cell r="G1727">
            <v>1589</v>
          </cell>
          <cell r="H1727">
            <v>28602</v>
          </cell>
        </row>
        <row r="1728">
          <cell r="A1728" t="str">
            <v>015.265</v>
          </cell>
          <cell r="B1728" t="str">
            <v>I1137</v>
          </cell>
          <cell r="C1728" t="str">
            <v>ADAPTADOR TERMINAL PVC 3/4"</v>
          </cell>
          <cell r="D1728" t="str">
            <v>Insumo</v>
          </cell>
          <cell r="E1728" t="str">
            <v>UND</v>
          </cell>
          <cell r="F1728">
            <v>2</v>
          </cell>
          <cell r="G1728">
            <v>245</v>
          </cell>
          <cell r="H1728">
            <v>490</v>
          </cell>
        </row>
        <row r="1729">
          <cell r="A1729" t="str">
            <v>015.265</v>
          </cell>
          <cell r="B1729" t="str">
            <v>I1110</v>
          </cell>
          <cell r="C1729" t="str">
            <v>ACCESORIOS DE FIJACION</v>
          </cell>
          <cell r="D1729" t="str">
            <v>Insumo</v>
          </cell>
          <cell r="E1729" t="str">
            <v>UND</v>
          </cell>
          <cell r="F1729">
            <v>3</v>
          </cell>
          <cell r="G1729">
            <v>1792</v>
          </cell>
          <cell r="H1729">
            <v>5376</v>
          </cell>
        </row>
        <row r="1730">
          <cell r="A1730" t="str">
            <v>015.265</v>
          </cell>
          <cell r="B1730" t="str">
            <v>I1473</v>
          </cell>
          <cell r="C1730" t="str">
            <v>TUBO CONDUIT PVC 3/4"</v>
          </cell>
          <cell r="D1730" t="str">
            <v>Insumo</v>
          </cell>
          <cell r="E1730" t="str">
            <v>M</v>
          </cell>
          <cell r="F1730">
            <v>6</v>
          </cell>
          <cell r="G1730">
            <v>1220</v>
          </cell>
          <cell r="H1730">
            <v>7320</v>
          </cell>
        </row>
        <row r="1731">
          <cell r="A1731" t="str">
            <v>015.265</v>
          </cell>
          <cell r="B1731" t="str">
            <v>I1759</v>
          </cell>
          <cell r="C1731" t="str">
            <v>SUMINISTRO DE CAJA 2X4" PLASTICA</v>
          </cell>
          <cell r="D1731" t="str">
            <v>Insumo</v>
          </cell>
          <cell r="E1731" t="str">
            <v>UND</v>
          </cell>
          <cell r="F1731">
            <v>1</v>
          </cell>
          <cell r="G1731">
            <v>775</v>
          </cell>
          <cell r="H1731">
            <v>775</v>
          </cell>
        </row>
        <row r="1732">
          <cell r="A1732" t="str">
            <v>015.265</v>
          </cell>
          <cell r="B1732" t="str">
            <v>I1766</v>
          </cell>
          <cell r="C1732" t="str">
            <v>SUMINISTRO DE TOMACORRIENTE TIPO  REGULADO COLOR NARANJA</v>
          </cell>
          <cell r="D1732" t="str">
            <v>Insumo</v>
          </cell>
          <cell r="E1732" t="str">
            <v>UND</v>
          </cell>
          <cell r="F1732">
            <v>1</v>
          </cell>
          <cell r="G1732">
            <v>36186</v>
          </cell>
          <cell r="H1732">
            <v>36186</v>
          </cell>
        </row>
        <row r="1733">
          <cell r="A1733" t="str">
            <v>015.265</v>
          </cell>
          <cell r="B1733" t="str">
            <v>I1517</v>
          </cell>
          <cell r="C1733" t="str">
            <v xml:space="preserve">TAPA PLASTICA PARA TOMA CORRIENTE </v>
          </cell>
          <cell r="D1733" t="str">
            <v>Insumo</v>
          </cell>
          <cell r="E1733" t="str">
            <v>UND</v>
          </cell>
          <cell r="F1733">
            <v>1</v>
          </cell>
          <cell r="G1733">
            <v>14990</v>
          </cell>
          <cell r="H1733">
            <v>14990</v>
          </cell>
        </row>
        <row r="1735">
          <cell r="A1735" t="str">
            <v>015.266</v>
          </cell>
          <cell r="B1735" t="str">
            <v>-</v>
          </cell>
          <cell r="C1735" t="str">
            <v>SUMINISTRO, TRANSPORTE E INSTALACION ACOMETIDA 2F4H HFFR LS EN CABLE 2X6AWG + 6AWG (N) + 6AWG (T). NO INCLUYE CONDULINADO.</v>
          </cell>
          <cell r="D1735" t="str">
            <v>Actividad</v>
          </cell>
          <cell r="E1735" t="str">
            <v>ML</v>
          </cell>
          <cell r="H1735">
            <v>31050</v>
          </cell>
        </row>
        <row r="1736">
          <cell r="A1736" t="str">
            <v>015.266</v>
          </cell>
          <cell r="B1736" t="str">
            <v>C13</v>
          </cell>
          <cell r="C1736" t="str">
            <v>CUADRILLA FF TIPO 2 (1 OFICIAL + 2 AYUDANTE) (Electricas)</v>
          </cell>
          <cell r="D1736" t="str">
            <v>Cuadrilla</v>
          </cell>
          <cell r="E1736" t="str">
            <v>HR</v>
          </cell>
          <cell r="F1736">
            <v>0.12</v>
          </cell>
          <cell r="G1736">
            <v>33348</v>
          </cell>
          <cell r="H1736">
            <v>4002</v>
          </cell>
        </row>
        <row r="1737">
          <cell r="A1737" t="str">
            <v>015.266</v>
          </cell>
          <cell r="B1737" t="str">
            <v>E12</v>
          </cell>
          <cell r="C1737" t="str">
            <v>EQUIPO DE TRANSPORTE</v>
          </cell>
          <cell r="D1737" t="str">
            <v>Equipos</v>
          </cell>
          <cell r="E1737" t="str">
            <v>DIA</v>
          </cell>
          <cell r="F1737">
            <v>3.0999999999999999E-3</v>
          </cell>
          <cell r="G1737">
            <v>131205</v>
          </cell>
          <cell r="H1737">
            <v>407</v>
          </cell>
        </row>
        <row r="1738">
          <cell r="A1738" t="str">
            <v>015.266</v>
          </cell>
          <cell r="B1738" t="str">
            <v>H2</v>
          </cell>
          <cell r="C1738" t="str">
            <v>EQUIPO BASICO (HERRAMIENTA MENOR)</v>
          </cell>
          <cell r="D1738" t="str">
            <v>Herramienta</v>
          </cell>
          <cell r="E1738" t="str">
            <v>UND</v>
          </cell>
          <cell r="F1738">
            <v>0.1</v>
          </cell>
          <cell r="G1738">
            <v>2536</v>
          </cell>
          <cell r="H1738">
            <v>254</v>
          </cell>
        </row>
        <row r="1739">
          <cell r="A1739" t="str">
            <v>015.266</v>
          </cell>
          <cell r="B1739" t="str">
            <v>I1195</v>
          </cell>
          <cell r="C1739" t="str">
            <v>SUMINISTRO DE CABLE 6 AWG HFFR LS 600V 75º CT</v>
          </cell>
          <cell r="D1739" t="str">
            <v>Insumo</v>
          </cell>
          <cell r="E1739" t="str">
            <v>M</v>
          </cell>
          <cell r="F1739">
            <v>4.04</v>
          </cell>
          <cell r="G1739">
            <v>6469</v>
          </cell>
          <cell r="H1739">
            <v>26135</v>
          </cell>
        </row>
        <row r="1740">
          <cell r="A1740" t="str">
            <v>015.266</v>
          </cell>
          <cell r="B1740" t="str">
            <v>I1565</v>
          </cell>
          <cell r="C1740" t="str">
            <v>ACARREO INTERNO</v>
          </cell>
          <cell r="D1740" t="str">
            <v>Insumo</v>
          </cell>
          <cell r="E1740" t="str">
            <v>UND</v>
          </cell>
          <cell r="F1740">
            <v>0.19</v>
          </cell>
          <cell r="G1740">
            <v>1327</v>
          </cell>
          <cell r="H1740">
            <v>252</v>
          </cell>
        </row>
        <row r="1742">
          <cell r="A1742" t="str">
            <v>015.267</v>
          </cell>
          <cell r="B1742" t="str">
            <v>-</v>
          </cell>
          <cell r="C1742" t="str">
            <v xml:space="preserve">SUMINISTRO E INSTALACION DE TUBERIA CONDUIT EMT 1". </v>
          </cell>
          <cell r="D1742" t="str">
            <v>Actividad</v>
          </cell>
          <cell r="E1742" t="str">
            <v>ML</v>
          </cell>
          <cell r="H1742">
            <v>27399</v>
          </cell>
        </row>
        <row r="1743">
          <cell r="A1743" t="str">
            <v>015.267</v>
          </cell>
          <cell r="B1743" t="str">
            <v>C13</v>
          </cell>
          <cell r="C1743" t="str">
            <v>CUADRILLA FF TIPO 2 (1 OFICIAL + 2 AYUDANTE) (Electricas)</v>
          </cell>
          <cell r="D1743" t="str">
            <v>Cuadrilla</v>
          </cell>
          <cell r="E1743" t="str">
            <v>HR</v>
          </cell>
          <cell r="F1743">
            <v>0.2</v>
          </cell>
          <cell r="G1743">
            <v>33348</v>
          </cell>
          <cell r="H1743">
            <v>6670</v>
          </cell>
        </row>
        <row r="1744">
          <cell r="A1744" t="str">
            <v>015.267</v>
          </cell>
          <cell r="B1744" t="str">
            <v>E12</v>
          </cell>
          <cell r="C1744" t="str">
            <v>EQUIPO DE TRANSPORTE</v>
          </cell>
          <cell r="D1744" t="str">
            <v>Equipos</v>
          </cell>
          <cell r="E1744" t="str">
            <v>DIA</v>
          </cell>
          <cell r="F1744">
            <v>2.8999999999999998E-3</v>
          </cell>
          <cell r="G1744">
            <v>131205</v>
          </cell>
          <cell r="H1744">
            <v>380</v>
          </cell>
        </row>
        <row r="1745">
          <cell r="A1745" t="str">
            <v>015.267</v>
          </cell>
          <cell r="B1745" t="str">
            <v>H2</v>
          </cell>
          <cell r="C1745" t="str">
            <v>EQUIPO BASICO (HERRAMIENTA MENOR)</v>
          </cell>
          <cell r="D1745" t="str">
            <v>Herramienta</v>
          </cell>
          <cell r="E1745" t="str">
            <v>UND</v>
          </cell>
          <cell r="F1745">
            <v>0.2</v>
          </cell>
          <cell r="G1745">
            <v>2536</v>
          </cell>
          <cell r="H1745">
            <v>507</v>
          </cell>
        </row>
        <row r="1746">
          <cell r="A1746" t="str">
            <v>015.267</v>
          </cell>
          <cell r="B1746" t="str">
            <v>I1111</v>
          </cell>
          <cell r="C1746" t="str">
            <v>ACCESORIOS FIJACION TUBERIA EMT 1" (ABRAZADERA, ALAMBRE)</v>
          </cell>
          <cell r="D1746" t="str">
            <v>Insumo</v>
          </cell>
          <cell r="E1746" t="str">
            <v>UND</v>
          </cell>
          <cell r="F1746">
            <v>1</v>
          </cell>
          <cell r="G1746">
            <v>2869</v>
          </cell>
          <cell r="H1746">
            <v>2869</v>
          </cell>
        </row>
        <row r="1747">
          <cell r="A1747" t="str">
            <v>015.267</v>
          </cell>
          <cell r="B1747" t="str">
            <v>I1124</v>
          </cell>
          <cell r="C1747" t="str">
            <v>ACCESORIOS TUBERIA EMT 1" (UNION, ADAPTADOR, CURVA)</v>
          </cell>
          <cell r="D1747" t="str">
            <v>Insumo</v>
          </cell>
          <cell r="E1747" t="str">
            <v>UND</v>
          </cell>
          <cell r="F1747">
            <v>1</v>
          </cell>
          <cell r="G1747">
            <v>7238</v>
          </cell>
          <cell r="H1747">
            <v>7238</v>
          </cell>
        </row>
        <row r="1748">
          <cell r="A1748" t="str">
            <v>015.267</v>
          </cell>
          <cell r="B1748" t="str">
            <v>I1457</v>
          </cell>
          <cell r="C1748" t="str">
            <v>TUBO CONDUIT GALVANIZADA EMT 1"</v>
          </cell>
          <cell r="D1748" t="str">
            <v>Insumo</v>
          </cell>
          <cell r="E1748" t="str">
            <v>M</v>
          </cell>
          <cell r="F1748">
            <v>1</v>
          </cell>
          <cell r="G1748">
            <v>9337</v>
          </cell>
          <cell r="H1748">
            <v>9337</v>
          </cell>
        </row>
        <row r="1749">
          <cell r="A1749" t="str">
            <v>015.267</v>
          </cell>
          <cell r="B1749" t="str">
            <v>I1565</v>
          </cell>
          <cell r="C1749" t="str">
            <v>ACARREO INTERNO</v>
          </cell>
          <cell r="D1749" t="str">
            <v>Insumo</v>
          </cell>
          <cell r="E1749" t="str">
            <v>UND</v>
          </cell>
          <cell r="F1749">
            <v>0.3</v>
          </cell>
          <cell r="G1749">
            <v>1327</v>
          </cell>
          <cell r="H1749">
            <v>398</v>
          </cell>
        </row>
        <row r="1751">
          <cell r="A1751" t="str">
            <v>015.268</v>
          </cell>
          <cell r="B1751" t="str">
            <v>-</v>
          </cell>
          <cell r="C1751" t="str">
            <v>SUMINISTRO E INSTALACION DE TABLERO DE 8 CIRCUITOS 2F4H, CON PUERTA. BARRAJE PARA 200A BARRA NEUTRO Y BARRA TIERRA  Calidad Legrand, Siemens, SqareD o superior de marca reconocida y homologada por el CIDET</v>
          </cell>
          <cell r="D1751" t="str">
            <v>Actividad</v>
          </cell>
          <cell r="E1751" t="str">
            <v>UND</v>
          </cell>
          <cell r="H1751">
            <v>252604</v>
          </cell>
        </row>
        <row r="1752">
          <cell r="A1752" t="str">
            <v>015.268</v>
          </cell>
          <cell r="B1752" t="str">
            <v>C13</v>
          </cell>
          <cell r="C1752" t="str">
            <v>CUADRILLA FF TIPO 2 (1 OFICIAL + 2 AYUDANTE) (Electricas)</v>
          </cell>
          <cell r="D1752" t="str">
            <v>Cuadrilla</v>
          </cell>
          <cell r="E1752" t="str">
            <v>HR</v>
          </cell>
          <cell r="F1752">
            <v>3.5</v>
          </cell>
          <cell r="G1752">
            <v>33348</v>
          </cell>
          <cell r="H1752">
            <v>116718</v>
          </cell>
        </row>
        <row r="1753">
          <cell r="A1753" t="str">
            <v>015.268</v>
          </cell>
          <cell r="B1753" t="str">
            <v>E12</v>
          </cell>
          <cell r="C1753" t="str">
            <v>EQUIPO DE TRANSPORTE</v>
          </cell>
          <cell r="D1753" t="str">
            <v>Equipos</v>
          </cell>
          <cell r="E1753" t="str">
            <v>DIA</v>
          </cell>
          <cell r="F1753">
            <v>1.84E-2</v>
          </cell>
          <cell r="G1753">
            <v>131205</v>
          </cell>
          <cell r="H1753">
            <v>2414</v>
          </cell>
        </row>
        <row r="1754">
          <cell r="A1754" t="str">
            <v>015.268</v>
          </cell>
          <cell r="B1754" t="str">
            <v>H2</v>
          </cell>
          <cell r="C1754" t="str">
            <v>EQUIPO BASICO (HERRAMIENTA MENOR)</v>
          </cell>
          <cell r="D1754" t="str">
            <v>Herramienta</v>
          </cell>
          <cell r="E1754" t="str">
            <v>UND</v>
          </cell>
          <cell r="F1754">
            <v>0.5</v>
          </cell>
          <cell r="G1754">
            <v>2536</v>
          </cell>
          <cell r="H1754">
            <v>1268</v>
          </cell>
        </row>
        <row r="1755">
          <cell r="A1755" t="str">
            <v>015.268</v>
          </cell>
          <cell r="B1755" t="str">
            <v>I1406</v>
          </cell>
          <cell r="C1755" t="str">
            <v>TABLERO DE 8 CIRCUITOS 2F4H, CON PUERTA - CON BARRA NEUTRO Y BARRA TIERRA  CALIDAD LEGRAND, SIEMENS, SQARED O SUPERIOR DE MARCA RECONOCIDA Y HOMOLOGADA POR EL CIDET</v>
          </cell>
          <cell r="D1755" t="str">
            <v>Insumo</v>
          </cell>
          <cell r="E1755" t="str">
            <v>UND</v>
          </cell>
          <cell r="F1755">
            <v>1</v>
          </cell>
          <cell r="G1755">
            <v>124905</v>
          </cell>
          <cell r="H1755">
            <v>124905</v>
          </cell>
        </row>
        <row r="1756">
          <cell r="A1756" t="str">
            <v>015.268</v>
          </cell>
          <cell r="B1756" t="str">
            <v>I1565</v>
          </cell>
          <cell r="C1756" t="str">
            <v>ACARREO INTERNO</v>
          </cell>
          <cell r="D1756" t="str">
            <v>Insumo</v>
          </cell>
          <cell r="E1756" t="str">
            <v>UND</v>
          </cell>
          <cell r="F1756">
            <v>5.5</v>
          </cell>
          <cell r="G1756">
            <v>1327</v>
          </cell>
          <cell r="H1756">
            <v>7299</v>
          </cell>
        </row>
        <row r="1758">
          <cell r="A1758" t="str">
            <v>015.269</v>
          </cell>
          <cell r="B1758" t="str">
            <v>-</v>
          </cell>
          <cell r="C1758" t="str">
            <v>SUMINISTRO E INSTALACION DE INTERRUPTOR ENCHUFABLE 1X20A. Calidad Legrand, Siemens, SqareD o superior de marca reconocida y homologada por el CIDET</v>
          </cell>
          <cell r="D1758" t="str">
            <v>Actividad</v>
          </cell>
          <cell r="E1758" t="str">
            <v>UND</v>
          </cell>
          <cell r="H1758">
            <v>11781</v>
          </cell>
        </row>
        <row r="1759">
          <cell r="A1759" t="str">
            <v>015.269</v>
          </cell>
          <cell r="B1759" t="str">
            <v>C13</v>
          </cell>
          <cell r="C1759" t="str">
            <v>CUADRILLA FF TIPO 2 (1 OFICIAL + 2 AYUDANTE) (Electricas)</v>
          </cell>
          <cell r="D1759" t="str">
            <v>Cuadrilla</v>
          </cell>
          <cell r="E1759" t="str">
            <v>HR</v>
          </cell>
          <cell r="F1759">
            <v>0.1</v>
          </cell>
          <cell r="G1759">
            <v>33348</v>
          </cell>
          <cell r="H1759">
            <v>3335</v>
          </cell>
        </row>
        <row r="1760">
          <cell r="A1760" t="str">
            <v>015.269</v>
          </cell>
          <cell r="B1760" t="str">
            <v>E12</v>
          </cell>
          <cell r="C1760" t="str">
            <v>EQUIPO DE TRANSPORTE</v>
          </cell>
          <cell r="D1760" t="str">
            <v>Equipos</v>
          </cell>
          <cell r="E1760" t="str">
            <v>DIA</v>
          </cell>
          <cell r="F1760">
            <v>1.1999999999999999E-3</v>
          </cell>
          <cell r="G1760">
            <v>131205</v>
          </cell>
          <cell r="H1760">
            <v>157</v>
          </cell>
        </row>
        <row r="1761">
          <cell r="A1761" t="str">
            <v>015.269</v>
          </cell>
          <cell r="B1761" t="str">
            <v>H2</v>
          </cell>
          <cell r="C1761" t="str">
            <v>EQUIPO BASICO (HERRAMIENTA MENOR)</v>
          </cell>
          <cell r="D1761" t="str">
            <v>Herramienta</v>
          </cell>
          <cell r="E1761" t="str">
            <v>UND</v>
          </cell>
          <cell r="F1761">
            <v>0.1</v>
          </cell>
          <cell r="G1761">
            <v>2536</v>
          </cell>
          <cell r="H1761">
            <v>254</v>
          </cell>
        </row>
        <row r="1762">
          <cell r="A1762" t="str">
            <v>015.269</v>
          </cell>
          <cell r="B1762" t="str">
            <v>I1292</v>
          </cell>
          <cell r="C1762" t="str">
            <v>INTERRUPTOR ENCHUFABLE DE 1  X  20A - 240V - 10KA</v>
          </cell>
          <cell r="D1762" t="str">
            <v>Insumo</v>
          </cell>
          <cell r="E1762" t="str">
            <v>UND</v>
          </cell>
          <cell r="F1762">
            <v>1</v>
          </cell>
          <cell r="G1762">
            <v>7836</v>
          </cell>
          <cell r="H1762">
            <v>7836</v>
          </cell>
        </row>
        <row r="1763">
          <cell r="A1763" t="str">
            <v>015.269</v>
          </cell>
          <cell r="B1763" t="str">
            <v>I1565</v>
          </cell>
          <cell r="C1763" t="str">
            <v>ACARREO INTERNO</v>
          </cell>
          <cell r="D1763" t="str">
            <v>Insumo</v>
          </cell>
          <cell r="E1763" t="str">
            <v>UND</v>
          </cell>
          <cell r="F1763">
            <v>0.15</v>
          </cell>
          <cell r="G1763">
            <v>1327</v>
          </cell>
          <cell r="H1763">
            <v>199</v>
          </cell>
        </row>
        <row r="1765">
          <cell r="A1765" t="str">
            <v>015.270</v>
          </cell>
          <cell r="B1765" t="str">
            <v>-</v>
          </cell>
          <cell r="C1765" t="str">
            <v>SUMINISTRO, TRANSPORTE E INSTALACION ACOMETIDA 2F4H HFFR LS EN ALAMBRE 2X8AWG + 8AWG (N) + 8 AWG (T). NO INCLUYE CONDULINADO.</v>
          </cell>
          <cell r="D1765" t="str">
            <v>Actividad</v>
          </cell>
          <cell r="E1765" t="str">
            <v>ML</v>
          </cell>
          <cell r="H1765">
            <v>18574</v>
          </cell>
        </row>
        <row r="1766">
          <cell r="A1766" t="str">
            <v>015.270</v>
          </cell>
          <cell r="B1766" t="str">
            <v>C13</v>
          </cell>
          <cell r="C1766" t="str">
            <v>CUADRILLA FF TIPO 2 (1 OFICIAL + 2 AYUDANTE) (Electricas)</v>
          </cell>
          <cell r="D1766" t="str">
            <v>Cuadrilla</v>
          </cell>
          <cell r="E1766" t="str">
            <v>HR</v>
          </cell>
          <cell r="F1766">
            <v>0.12</v>
          </cell>
          <cell r="G1766">
            <v>33348</v>
          </cell>
          <cell r="H1766">
            <v>4002</v>
          </cell>
        </row>
        <row r="1767">
          <cell r="A1767" t="str">
            <v>015.270</v>
          </cell>
          <cell r="B1767" t="str">
            <v>E12</v>
          </cell>
          <cell r="C1767" t="str">
            <v>EQUIPO DE TRANSPORTE</v>
          </cell>
          <cell r="D1767" t="str">
            <v>Equipos</v>
          </cell>
          <cell r="E1767" t="str">
            <v>DIA</v>
          </cell>
          <cell r="F1767">
            <v>2.3E-3</v>
          </cell>
          <cell r="G1767">
            <v>131205</v>
          </cell>
          <cell r="H1767">
            <v>302</v>
          </cell>
        </row>
        <row r="1768">
          <cell r="A1768" t="str">
            <v>015.270</v>
          </cell>
          <cell r="B1768" t="str">
            <v>H2</v>
          </cell>
          <cell r="C1768" t="str">
            <v>EQUIPO BASICO (HERRAMIENTA MENOR)</v>
          </cell>
          <cell r="D1768" t="str">
            <v>Herramienta</v>
          </cell>
          <cell r="E1768" t="str">
            <v>UND</v>
          </cell>
          <cell r="F1768">
            <v>0.1</v>
          </cell>
          <cell r="G1768">
            <v>2536</v>
          </cell>
          <cell r="H1768">
            <v>254</v>
          </cell>
        </row>
        <row r="1769">
          <cell r="A1769" t="str">
            <v>015.270</v>
          </cell>
          <cell r="B1769" t="str">
            <v>I1717</v>
          </cell>
          <cell r="C1769" t="str">
            <v>SUMINISTRO DE ALAMBRE 8 AWG HFFR LS 600V 75ºCT</v>
          </cell>
          <cell r="D1769" t="str">
            <v>Insumos</v>
          </cell>
          <cell r="E1769" t="str">
            <v>ML</v>
          </cell>
          <cell r="F1769">
            <v>4.04</v>
          </cell>
          <cell r="G1769">
            <v>3407</v>
          </cell>
          <cell r="H1769">
            <v>13764</v>
          </cell>
        </row>
        <row r="1770">
          <cell r="A1770" t="str">
            <v>015.270</v>
          </cell>
          <cell r="B1770" t="str">
            <v>I1565</v>
          </cell>
          <cell r="C1770" t="str">
            <v>ACARREO INTERNO</v>
          </cell>
          <cell r="D1770" t="str">
            <v>Insumo</v>
          </cell>
          <cell r="E1770" t="str">
            <v>UND</v>
          </cell>
          <cell r="F1770">
            <v>0.19</v>
          </cell>
          <cell r="G1770">
            <v>1327</v>
          </cell>
          <cell r="H1770">
            <v>252</v>
          </cell>
        </row>
        <row r="1772">
          <cell r="A1772" t="str">
            <v>015.271</v>
          </cell>
          <cell r="B1772" t="str">
            <v>-</v>
          </cell>
          <cell r="C1772" t="str">
            <v>SUMINISTRO TRANSPORTE E INSTALACION DE TABLERO DE 6 CIRCUITOS 2F4H, CON PUERTA. BARRAJE PARA 200A BARRA NEUTRO Y BARRA TIERRA  Calidad Legrand, Siemens, SqareD o superior de marca reconocida y homologada por el CIDET</v>
          </cell>
          <cell r="D1772" t="str">
            <v>Actividad</v>
          </cell>
          <cell r="E1772" t="str">
            <v>UND</v>
          </cell>
          <cell r="H1772">
            <v>214747</v>
          </cell>
        </row>
        <row r="1773">
          <cell r="A1773" t="str">
            <v>015.271</v>
          </cell>
          <cell r="B1773" t="str">
            <v>C13</v>
          </cell>
          <cell r="C1773" t="str">
            <v>CUADRILLA FF TIPO 2 (1 OFICIAL + 2 AYUDANTE) (Electricas)</v>
          </cell>
          <cell r="D1773" t="str">
            <v>Cuadrilla</v>
          </cell>
          <cell r="E1773" t="str">
            <v>HR</v>
          </cell>
          <cell r="F1773">
            <v>3</v>
          </cell>
          <cell r="G1773">
            <v>33348</v>
          </cell>
          <cell r="H1773">
            <v>100044</v>
          </cell>
        </row>
        <row r="1774">
          <cell r="A1774" t="str">
            <v>015.271</v>
          </cell>
          <cell r="B1774" t="str">
            <v>E12</v>
          </cell>
          <cell r="C1774" t="str">
            <v>EQUIPO DE TRANSPORTE</v>
          </cell>
          <cell r="D1774" t="str">
            <v>Equipos</v>
          </cell>
          <cell r="E1774" t="str">
            <v>DIA</v>
          </cell>
          <cell r="F1774">
            <v>1.5299999999999999E-2</v>
          </cell>
          <cell r="G1774">
            <v>131205</v>
          </cell>
          <cell r="H1774">
            <v>2007</v>
          </cell>
        </row>
        <row r="1775">
          <cell r="A1775" t="str">
            <v>015.271</v>
          </cell>
          <cell r="B1775" t="str">
            <v>H2</v>
          </cell>
          <cell r="C1775" t="str">
            <v>EQUIPO BASICO (HERRAMIENTA MENOR)</v>
          </cell>
          <cell r="D1775" t="str">
            <v>Herramienta</v>
          </cell>
          <cell r="E1775" t="str">
            <v>UND</v>
          </cell>
          <cell r="F1775">
            <v>0.5</v>
          </cell>
          <cell r="G1775">
            <v>2536</v>
          </cell>
          <cell r="H1775">
            <v>1268</v>
          </cell>
        </row>
        <row r="1776">
          <cell r="A1776" t="str">
            <v>015.271</v>
          </cell>
          <cell r="B1776" t="str">
            <v>I1407</v>
          </cell>
          <cell r="C1776" t="str">
            <v>TABLERO DE 6 CIRCUITOS 2F4H, CON PUERTA - CON BARRA NEUTRO Y BARRA TIERRA  CALIDAD LEGRAND, SIEMENS, SQARED O SUPERIOR DE MARCA RECONOCIDA Y HOMOLOGADA POR EL CIDET</v>
          </cell>
          <cell r="D1776" t="str">
            <v>Insumo</v>
          </cell>
          <cell r="E1776" t="str">
            <v>UND</v>
          </cell>
          <cell r="F1776">
            <v>1</v>
          </cell>
          <cell r="G1776">
            <v>104129</v>
          </cell>
          <cell r="H1776">
            <v>104129</v>
          </cell>
        </row>
        <row r="1777">
          <cell r="A1777" t="str">
            <v>015.271</v>
          </cell>
          <cell r="B1777" t="str">
            <v>I1565</v>
          </cell>
          <cell r="C1777" t="str">
            <v>ACARREO INTERNO</v>
          </cell>
          <cell r="D1777" t="str">
            <v>Insumo</v>
          </cell>
          <cell r="E1777" t="str">
            <v>UND</v>
          </cell>
          <cell r="F1777">
            <v>5.5</v>
          </cell>
          <cell r="G1777">
            <v>1327</v>
          </cell>
          <cell r="H1777">
            <v>7299</v>
          </cell>
        </row>
        <row r="1779">
          <cell r="A1779" t="str">
            <v>015.272</v>
          </cell>
          <cell r="B1779" t="str">
            <v>-</v>
          </cell>
          <cell r="C1779" t="str">
            <v>SUMINISTRO E INSTALACION SALIDA VOZ O DATOS CAT 6A PVC 3/4"</v>
          </cell>
          <cell r="D1779" t="str">
            <v>Actividad</v>
          </cell>
          <cell r="E1779" t="str">
            <v>UND</v>
          </cell>
          <cell r="H1779">
            <v>189468</v>
          </cell>
        </row>
        <row r="1780">
          <cell r="A1780" t="str">
            <v>015.272</v>
          </cell>
          <cell r="B1780" t="str">
            <v>C6</v>
          </cell>
          <cell r="C1780" t="str">
            <v>CUADRILLA FF TIPO 1 (1 OFICIAL + 1 AYUDANTE) (ELECTRICAS)</v>
          </cell>
          <cell r="D1780" t="str">
            <v>Cuadrilla</v>
          </cell>
          <cell r="E1780" t="str">
            <v>HR</v>
          </cell>
          <cell r="F1780">
            <v>0.5</v>
          </cell>
          <cell r="G1780">
            <v>23707</v>
          </cell>
          <cell r="H1780">
            <v>11854</v>
          </cell>
        </row>
        <row r="1781">
          <cell r="A1781" t="str">
            <v>015.272</v>
          </cell>
          <cell r="B1781" t="str">
            <v>E12</v>
          </cell>
          <cell r="C1781" t="str">
            <v>EQUIPO DE TRANSPORTE</v>
          </cell>
          <cell r="D1781" t="str">
            <v>Equipos</v>
          </cell>
          <cell r="E1781" t="str">
            <v>DIA</v>
          </cell>
          <cell r="F1781">
            <v>0.1</v>
          </cell>
          <cell r="G1781">
            <v>131205</v>
          </cell>
          <cell r="H1781">
            <v>13121</v>
          </cell>
        </row>
        <row r="1782">
          <cell r="A1782" t="str">
            <v>015.272</v>
          </cell>
          <cell r="B1782" t="str">
            <v>H2</v>
          </cell>
          <cell r="C1782" t="str">
            <v>EQUIPO BASICO (HERRAMIENTA MENOR)</v>
          </cell>
          <cell r="D1782" t="str">
            <v>Herramienta</v>
          </cell>
          <cell r="E1782" t="str">
            <v>UND</v>
          </cell>
          <cell r="F1782">
            <v>2</v>
          </cell>
          <cell r="G1782">
            <v>2536</v>
          </cell>
          <cell r="H1782">
            <v>5072</v>
          </cell>
        </row>
        <row r="1783">
          <cell r="A1783" t="str">
            <v>015.272</v>
          </cell>
          <cell r="B1783" t="str">
            <v>I1769</v>
          </cell>
          <cell r="C1783" t="str">
            <v>SUMINISTRO DE CABLE UTP CATEGORIA 6A</v>
          </cell>
          <cell r="D1783" t="str">
            <v>Insumo</v>
          </cell>
          <cell r="E1783" t="str">
            <v>ML</v>
          </cell>
          <cell r="F1783">
            <v>30</v>
          </cell>
          <cell r="G1783">
            <v>3061</v>
          </cell>
          <cell r="H1783">
            <v>91830</v>
          </cell>
        </row>
        <row r="1784">
          <cell r="A1784" t="str">
            <v>015.272</v>
          </cell>
          <cell r="B1784" t="str">
            <v>I1110</v>
          </cell>
          <cell r="C1784" t="str">
            <v>ACCESORIOS DE FIJACION</v>
          </cell>
          <cell r="D1784" t="str">
            <v>Insumo</v>
          </cell>
          <cell r="E1784" t="str">
            <v>UND</v>
          </cell>
          <cell r="F1784">
            <v>10</v>
          </cell>
          <cell r="G1784">
            <v>1792</v>
          </cell>
          <cell r="H1784">
            <v>17920</v>
          </cell>
        </row>
        <row r="1785">
          <cell r="A1785" t="str">
            <v>015.272</v>
          </cell>
          <cell r="B1785" t="str">
            <v>I1137</v>
          </cell>
          <cell r="C1785" t="str">
            <v>ADAPTADOR TERMINAL PVC 3/4"</v>
          </cell>
          <cell r="D1785" t="str">
            <v>Insumo</v>
          </cell>
          <cell r="E1785" t="str">
            <v>UND</v>
          </cell>
          <cell r="F1785">
            <v>2</v>
          </cell>
          <cell r="G1785">
            <v>245</v>
          </cell>
          <cell r="H1785">
            <v>490</v>
          </cell>
        </row>
        <row r="1786">
          <cell r="A1786" t="str">
            <v>015.272</v>
          </cell>
          <cell r="B1786" t="str">
            <v>I1206</v>
          </cell>
          <cell r="C1786" t="str">
            <v xml:space="preserve">CAJA METALICA GALVANIZADA (REF: 5800) </v>
          </cell>
          <cell r="D1786" t="str">
            <v>Insumo</v>
          </cell>
          <cell r="E1786" t="str">
            <v>UND</v>
          </cell>
          <cell r="F1786">
            <v>1</v>
          </cell>
          <cell r="G1786">
            <v>1871</v>
          </cell>
          <cell r="H1786">
            <v>1871</v>
          </cell>
        </row>
        <row r="1787">
          <cell r="A1787" t="str">
            <v>015.272</v>
          </cell>
          <cell r="B1787" t="str">
            <v>I1409</v>
          </cell>
          <cell r="C1787" t="str">
            <v>TAPA CIEGA CON IMPACTO GALVANIZADA CUADRADA 4X4"</v>
          </cell>
          <cell r="D1787" t="str">
            <v>Insumo</v>
          </cell>
          <cell r="E1787" t="str">
            <v>UND</v>
          </cell>
          <cell r="F1787">
            <v>1</v>
          </cell>
          <cell r="G1787">
            <v>848</v>
          </cell>
          <cell r="H1787">
            <v>848</v>
          </cell>
        </row>
        <row r="1788">
          <cell r="A1788" t="str">
            <v>015.272</v>
          </cell>
          <cell r="B1788" t="str">
            <v>I1473</v>
          </cell>
          <cell r="C1788" t="str">
            <v>TUBO CONDUIT PVC 3/4"</v>
          </cell>
          <cell r="D1788" t="str">
            <v>Insumo</v>
          </cell>
          <cell r="E1788" t="str">
            <v>M</v>
          </cell>
          <cell r="F1788">
            <v>30</v>
          </cell>
          <cell r="G1788">
            <v>1220</v>
          </cell>
          <cell r="H1788">
            <v>36600</v>
          </cell>
        </row>
        <row r="1789">
          <cell r="A1789" t="str">
            <v>015.272</v>
          </cell>
          <cell r="B1789" t="str">
            <v>I1774</v>
          </cell>
          <cell r="C1789" t="str">
            <v>SUMINISTRO FACEPLACE</v>
          </cell>
          <cell r="D1789" t="str">
            <v>Insumo</v>
          </cell>
          <cell r="E1789" t="str">
            <v>UND</v>
          </cell>
          <cell r="F1789">
            <v>1</v>
          </cell>
          <cell r="G1789">
            <v>9862</v>
          </cell>
          <cell r="H1789">
            <v>9862</v>
          </cell>
        </row>
        <row r="1791">
          <cell r="A1791" t="str">
            <v>015.273</v>
          </cell>
          <cell r="B1791" t="str">
            <v>-</v>
          </cell>
          <cell r="C1791" t="str">
            <v>SUMINISTRO E INSTALACION SALIDA VOZ O DATOS TIPO INTEMPERIE CAT 6A PVC 1"</v>
          </cell>
          <cell r="D1791" t="str">
            <v>Actividad</v>
          </cell>
          <cell r="E1791" t="str">
            <v>UND</v>
          </cell>
          <cell r="H1791">
            <v>226601</v>
          </cell>
        </row>
        <row r="1792">
          <cell r="A1792" t="str">
            <v>015.273</v>
          </cell>
          <cell r="B1792" t="str">
            <v>C6</v>
          </cell>
          <cell r="C1792" t="str">
            <v>CUADRILLA FF TIPO 1 (1 OFICIAL + 1 AYUDANTE) (ELECTRICAS)</v>
          </cell>
          <cell r="D1792" t="str">
            <v>Cuadrilla</v>
          </cell>
          <cell r="E1792" t="str">
            <v>HR</v>
          </cell>
          <cell r="F1792">
            <v>0.625</v>
          </cell>
          <cell r="G1792">
            <v>23707</v>
          </cell>
          <cell r="H1792">
            <v>14817</v>
          </cell>
        </row>
        <row r="1793">
          <cell r="A1793" t="str">
            <v>015.273</v>
          </cell>
          <cell r="B1793" t="str">
            <v>E12</v>
          </cell>
          <cell r="C1793" t="str">
            <v>EQUIPO DE TRANSPORTE</v>
          </cell>
          <cell r="D1793" t="str">
            <v>Equipos</v>
          </cell>
          <cell r="E1793" t="str">
            <v>DIA</v>
          </cell>
          <cell r="F1793">
            <v>0.125</v>
          </cell>
          <cell r="G1793">
            <v>131205</v>
          </cell>
          <cell r="H1793">
            <v>16401</v>
          </cell>
        </row>
        <row r="1794">
          <cell r="A1794" t="str">
            <v>015.273</v>
          </cell>
          <cell r="B1794" t="str">
            <v>H2</v>
          </cell>
          <cell r="C1794" t="str">
            <v>EQUIPO BASICO (HERRAMIENTA MENOR)</v>
          </cell>
          <cell r="D1794" t="str">
            <v>Herramienta</v>
          </cell>
          <cell r="E1794" t="str">
            <v>UND</v>
          </cell>
          <cell r="F1794">
            <v>2.5</v>
          </cell>
          <cell r="G1794">
            <v>2536</v>
          </cell>
          <cell r="H1794">
            <v>6340</v>
          </cell>
        </row>
        <row r="1795">
          <cell r="A1795" t="str">
            <v>015.273</v>
          </cell>
          <cell r="B1795" t="str">
            <v>I1769</v>
          </cell>
          <cell r="C1795" t="str">
            <v>SUMINISTRO DE CABLE UTP CATEGORIA 6A</v>
          </cell>
          <cell r="D1795" t="str">
            <v>Insumo</v>
          </cell>
          <cell r="E1795" t="str">
            <v>ML</v>
          </cell>
          <cell r="F1795">
            <v>30</v>
          </cell>
          <cell r="G1795">
            <v>3061</v>
          </cell>
          <cell r="H1795">
            <v>91830</v>
          </cell>
        </row>
        <row r="1796">
          <cell r="A1796" t="str">
            <v>015.273</v>
          </cell>
          <cell r="B1796" t="str">
            <v>I1110</v>
          </cell>
          <cell r="C1796" t="str">
            <v>ACCESORIOS DE FIJACION</v>
          </cell>
          <cell r="D1796" t="str">
            <v>Insumo</v>
          </cell>
          <cell r="E1796" t="str">
            <v>UND</v>
          </cell>
          <cell r="F1796">
            <v>10</v>
          </cell>
          <cell r="G1796">
            <v>1792</v>
          </cell>
          <cell r="H1796">
            <v>17920</v>
          </cell>
        </row>
        <row r="1797">
          <cell r="A1797" t="str">
            <v>015.273</v>
          </cell>
          <cell r="B1797" t="str">
            <v>I1427</v>
          </cell>
          <cell r="C1797" t="str">
            <v>TERMINAL PVC CONDUIT  1"</v>
          </cell>
          <cell r="D1797" t="str">
            <v>Insumos</v>
          </cell>
          <cell r="E1797" t="str">
            <v>UND</v>
          </cell>
          <cell r="F1797">
            <v>2</v>
          </cell>
          <cell r="G1797">
            <v>481</v>
          </cell>
          <cell r="H1797">
            <v>962</v>
          </cell>
        </row>
        <row r="1798">
          <cell r="A1798" t="str">
            <v>015.273</v>
          </cell>
          <cell r="B1798" t="str">
            <v>I1206</v>
          </cell>
          <cell r="C1798" t="str">
            <v xml:space="preserve">CAJA METALICA GALVANIZADA (REF: 5800) </v>
          </cell>
          <cell r="D1798" t="str">
            <v>Insumo</v>
          </cell>
          <cell r="E1798" t="str">
            <v>UND</v>
          </cell>
          <cell r="F1798">
            <v>1</v>
          </cell>
          <cell r="G1798">
            <v>1871</v>
          </cell>
          <cell r="H1798">
            <v>1871</v>
          </cell>
        </row>
        <row r="1799">
          <cell r="A1799" t="str">
            <v>015.273</v>
          </cell>
          <cell r="B1799" t="str">
            <v>I1409</v>
          </cell>
          <cell r="C1799" t="str">
            <v>TAPA CIEGA CON IMPACTO GALVANIZADA CUADRADA 4X4"</v>
          </cell>
          <cell r="D1799" t="str">
            <v>Insumo</v>
          </cell>
          <cell r="E1799" t="str">
            <v>UND</v>
          </cell>
          <cell r="F1799">
            <v>1</v>
          </cell>
          <cell r="G1799">
            <v>848</v>
          </cell>
          <cell r="H1799">
            <v>848</v>
          </cell>
        </row>
        <row r="1800">
          <cell r="A1800" t="str">
            <v>015.273</v>
          </cell>
          <cell r="B1800" t="str">
            <v>I1470</v>
          </cell>
          <cell r="C1800" t="str">
            <v>TUBO CONDUIT PVC 1"</v>
          </cell>
          <cell r="D1800" t="str">
            <v>Insumos</v>
          </cell>
          <cell r="E1800" t="str">
            <v>M</v>
          </cell>
          <cell r="F1800">
            <v>30</v>
          </cell>
          <cell r="G1800">
            <v>1692</v>
          </cell>
          <cell r="H1800">
            <v>50760</v>
          </cell>
        </row>
        <row r="1801">
          <cell r="A1801" t="str">
            <v>015.273</v>
          </cell>
          <cell r="B1801" t="str">
            <v>I1774</v>
          </cell>
          <cell r="C1801" t="str">
            <v>SUMINISTRO FACEPLACE</v>
          </cell>
          <cell r="D1801" t="str">
            <v>Insumo</v>
          </cell>
          <cell r="E1801" t="str">
            <v>UND</v>
          </cell>
          <cell r="F1801">
            <v>1</v>
          </cell>
          <cell r="G1801">
            <v>9862</v>
          </cell>
          <cell r="H1801">
            <v>9862</v>
          </cell>
        </row>
        <row r="1802">
          <cell r="A1802" t="str">
            <v>015.273</v>
          </cell>
          <cell r="B1802" t="str">
            <v>I1517</v>
          </cell>
          <cell r="C1802" t="str">
            <v>TAPA PLASTICA PARA PROTECCION A LA INTEMPERIE</v>
          </cell>
          <cell r="D1802" t="str">
            <v>Insumo</v>
          </cell>
          <cell r="E1802" t="str">
            <v>UND</v>
          </cell>
          <cell r="F1802">
            <v>1</v>
          </cell>
          <cell r="G1802">
            <v>14990</v>
          </cell>
          <cell r="H1802">
            <v>14990</v>
          </cell>
        </row>
        <row r="1804">
          <cell r="A1804" t="str">
            <v>015.274</v>
          </cell>
          <cell r="B1804" t="str">
            <v>-</v>
          </cell>
          <cell r="C1804" t="str">
            <v>SUMINISTRO E INSTALACION SALIDA VOZ O DATOS CAT 6A PVC 1"</v>
          </cell>
          <cell r="D1804" t="str">
            <v>Actividad</v>
          </cell>
          <cell r="E1804" t="str">
            <v>UND</v>
          </cell>
          <cell r="H1804">
            <v>211611</v>
          </cell>
        </row>
        <row r="1805">
          <cell r="A1805" t="str">
            <v>015.274</v>
          </cell>
          <cell r="B1805" t="str">
            <v>C6</v>
          </cell>
          <cell r="C1805" t="str">
            <v>CUADRILLA FF TIPO 1 (1 OFICIAL + 1 AYUDANTE) (ELECTRICAS)</v>
          </cell>
          <cell r="D1805" t="str">
            <v>Cuadrilla</v>
          </cell>
          <cell r="E1805" t="str">
            <v>HR</v>
          </cell>
          <cell r="F1805">
            <v>0.625</v>
          </cell>
          <cell r="G1805">
            <v>23707</v>
          </cell>
          <cell r="H1805">
            <v>14817</v>
          </cell>
        </row>
        <row r="1806">
          <cell r="A1806" t="str">
            <v>015.274</v>
          </cell>
          <cell r="B1806" t="str">
            <v>E12</v>
          </cell>
          <cell r="C1806" t="str">
            <v>EQUIPO DE TRANSPORTE</v>
          </cell>
          <cell r="D1806" t="str">
            <v>Equipos</v>
          </cell>
          <cell r="E1806" t="str">
            <v>DIA</v>
          </cell>
          <cell r="F1806">
            <v>0.125</v>
          </cell>
          <cell r="G1806">
            <v>131205</v>
          </cell>
          <cell r="H1806">
            <v>16401</v>
          </cell>
        </row>
        <row r="1807">
          <cell r="A1807" t="str">
            <v>015.274</v>
          </cell>
          <cell r="B1807" t="str">
            <v>H2</v>
          </cell>
          <cell r="C1807" t="str">
            <v>EQUIPO BASICO (HERRAMIENTA MENOR)</v>
          </cell>
          <cell r="D1807" t="str">
            <v>Herramienta</v>
          </cell>
          <cell r="E1807" t="str">
            <v>UND</v>
          </cell>
          <cell r="F1807">
            <v>2.5</v>
          </cell>
          <cell r="G1807">
            <v>2536</v>
          </cell>
          <cell r="H1807">
            <v>6340</v>
          </cell>
        </row>
        <row r="1808">
          <cell r="A1808" t="str">
            <v>015.274</v>
          </cell>
          <cell r="B1808" t="str">
            <v>I1769</v>
          </cell>
          <cell r="C1808" t="str">
            <v>SUMINISTRO DE CABLE UTP CATEGORIA 6A</v>
          </cell>
          <cell r="D1808" t="str">
            <v>Insumo</v>
          </cell>
          <cell r="E1808" t="str">
            <v>ML</v>
          </cell>
          <cell r="F1808">
            <v>30</v>
          </cell>
          <cell r="G1808">
            <v>3061</v>
          </cell>
          <cell r="H1808">
            <v>91830</v>
          </cell>
        </row>
        <row r="1809">
          <cell r="A1809" t="str">
            <v>015.274</v>
          </cell>
          <cell r="B1809" t="str">
            <v>I1110</v>
          </cell>
          <cell r="C1809" t="str">
            <v>ACCESORIOS DE FIJACION</v>
          </cell>
          <cell r="D1809" t="str">
            <v>Insumo</v>
          </cell>
          <cell r="E1809" t="str">
            <v>UND</v>
          </cell>
          <cell r="F1809">
            <v>10</v>
          </cell>
          <cell r="G1809">
            <v>1792</v>
          </cell>
          <cell r="H1809">
            <v>17920</v>
          </cell>
        </row>
        <row r="1810">
          <cell r="A1810" t="str">
            <v>015.274</v>
          </cell>
          <cell r="B1810" t="str">
            <v>I1427</v>
          </cell>
          <cell r="C1810" t="str">
            <v>TERMINAL PVC CONDUIT  1"</v>
          </cell>
          <cell r="D1810" t="str">
            <v>Insumos</v>
          </cell>
          <cell r="E1810" t="str">
            <v>UND</v>
          </cell>
          <cell r="F1810">
            <v>2</v>
          </cell>
          <cell r="G1810">
            <v>481</v>
          </cell>
          <cell r="H1810">
            <v>962</v>
          </cell>
        </row>
        <row r="1811">
          <cell r="A1811" t="str">
            <v>015.274</v>
          </cell>
          <cell r="B1811" t="str">
            <v>I1206</v>
          </cell>
          <cell r="C1811" t="str">
            <v xml:space="preserve">CAJA METALICA GALVANIZADA (REF: 5800) </v>
          </cell>
          <cell r="D1811" t="str">
            <v>Insumo</v>
          </cell>
          <cell r="E1811" t="str">
            <v>UND</v>
          </cell>
          <cell r="F1811">
            <v>1</v>
          </cell>
          <cell r="G1811">
            <v>1871</v>
          </cell>
          <cell r="H1811">
            <v>1871</v>
          </cell>
        </row>
        <row r="1812">
          <cell r="A1812" t="str">
            <v>015.274</v>
          </cell>
          <cell r="B1812" t="str">
            <v>I1409</v>
          </cell>
          <cell r="C1812" t="str">
            <v>TAPA CIEGA CON IMPACTO GALVANIZADA CUADRADA 4X4"</v>
          </cell>
          <cell r="D1812" t="str">
            <v>Insumo</v>
          </cell>
          <cell r="E1812" t="str">
            <v>UND</v>
          </cell>
          <cell r="F1812">
            <v>1</v>
          </cell>
          <cell r="G1812">
            <v>848</v>
          </cell>
          <cell r="H1812">
            <v>848</v>
          </cell>
        </row>
        <row r="1813">
          <cell r="A1813" t="str">
            <v>015.274</v>
          </cell>
          <cell r="B1813" t="str">
            <v>I1470</v>
          </cell>
          <cell r="C1813" t="str">
            <v>TUBO CONDUIT PVC 1"</v>
          </cell>
          <cell r="D1813" t="str">
            <v>Insumos</v>
          </cell>
          <cell r="E1813" t="str">
            <v>M</v>
          </cell>
          <cell r="F1813">
            <v>30</v>
          </cell>
          <cell r="G1813">
            <v>1692</v>
          </cell>
          <cell r="H1813">
            <v>50760</v>
          </cell>
        </row>
        <row r="1814">
          <cell r="A1814" t="str">
            <v>015.274</v>
          </cell>
          <cell r="B1814" t="str">
            <v>I1774</v>
          </cell>
          <cell r="C1814" t="str">
            <v>SUMINISTRO FACEPLACE</v>
          </cell>
          <cell r="D1814" t="str">
            <v>Insumo</v>
          </cell>
          <cell r="E1814" t="str">
            <v>UND</v>
          </cell>
          <cell r="F1814">
            <v>1</v>
          </cell>
          <cell r="G1814">
            <v>9862</v>
          </cell>
          <cell r="H1814">
            <v>9862</v>
          </cell>
        </row>
        <row r="1816">
          <cell r="A1816" t="str">
            <v>015.275</v>
          </cell>
          <cell r="B1816" t="str">
            <v>-</v>
          </cell>
          <cell r="C1816" t="str">
            <v>SUMINISTRO, TRANSPORTE E INSTALACION CAJA DE PASO METALICA 25X25X10cm</v>
          </cell>
          <cell r="D1816" t="str">
            <v>Actividad</v>
          </cell>
          <cell r="E1816" t="str">
            <v>UND</v>
          </cell>
          <cell r="H1816">
            <v>95757</v>
          </cell>
        </row>
        <row r="1817">
          <cell r="A1817" t="str">
            <v>015.275</v>
          </cell>
          <cell r="B1817" t="str">
            <v>C13</v>
          </cell>
          <cell r="C1817" t="str">
            <v>CUADRILLA FF TIPO 2 (1 OFICIAL + 2 AYUDANTE) (Electricas)</v>
          </cell>
          <cell r="D1817" t="str">
            <v>Cuadrilla</v>
          </cell>
          <cell r="E1817" t="str">
            <v>HR</v>
          </cell>
          <cell r="F1817">
            <v>1.125</v>
          </cell>
          <cell r="G1817">
            <v>33348</v>
          </cell>
          <cell r="H1817">
            <v>37517</v>
          </cell>
        </row>
        <row r="1818">
          <cell r="A1818" t="str">
            <v>015.275</v>
          </cell>
          <cell r="B1818" t="str">
            <v>E12</v>
          </cell>
          <cell r="C1818" t="str">
            <v>EQUIPO DE TRANSPORTE</v>
          </cell>
          <cell r="D1818" t="str">
            <v>Equipos</v>
          </cell>
          <cell r="E1818" t="str">
            <v>DIA</v>
          </cell>
          <cell r="F1818">
            <v>2.1000000000000001E-2</v>
          </cell>
          <cell r="G1818">
            <v>131205</v>
          </cell>
          <cell r="H1818">
            <v>2755</v>
          </cell>
        </row>
        <row r="1819">
          <cell r="A1819" t="str">
            <v>015.275</v>
          </cell>
          <cell r="B1819" t="str">
            <v>H2</v>
          </cell>
          <cell r="C1819" t="str">
            <v>EQUIPO BASICO (HERRAMIENTA MENOR)</v>
          </cell>
          <cell r="D1819" t="str">
            <v>Herramienta</v>
          </cell>
          <cell r="E1819" t="str">
            <v>UND</v>
          </cell>
          <cell r="F1819">
            <v>0.125</v>
          </cell>
          <cell r="G1819">
            <v>2536</v>
          </cell>
          <cell r="H1819">
            <v>317</v>
          </cell>
        </row>
        <row r="1820">
          <cell r="A1820" t="str">
            <v>015.275</v>
          </cell>
          <cell r="B1820" t="str">
            <v>I1504</v>
          </cell>
          <cell r="C1820" t="str">
            <v>CAJA DE PASO METALICA 25X25X10cm</v>
          </cell>
          <cell r="D1820" t="str">
            <v>Insumo</v>
          </cell>
          <cell r="E1820" t="str">
            <v>UND</v>
          </cell>
          <cell r="F1820">
            <v>1</v>
          </cell>
          <cell r="G1820">
            <v>52680</v>
          </cell>
          <cell r="H1820">
            <v>52680</v>
          </cell>
        </row>
        <row r="1821">
          <cell r="A1821" t="str">
            <v>015.275</v>
          </cell>
          <cell r="B1821" t="str">
            <v>I1565</v>
          </cell>
          <cell r="C1821" t="str">
            <v>ACARREO INTERNO</v>
          </cell>
          <cell r="D1821" t="str">
            <v>Insumo</v>
          </cell>
          <cell r="E1821" t="str">
            <v>UND</v>
          </cell>
          <cell r="F1821">
            <v>1.875</v>
          </cell>
          <cell r="G1821">
            <v>1327</v>
          </cell>
          <cell r="H1821">
            <v>2488</v>
          </cell>
        </row>
        <row r="1823">
          <cell r="A1823" t="str">
            <v>015.276</v>
          </cell>
          <cell r="B1823" t="str">
            <v>-</v>
          </cell>
          <cell r="C1823" t="str">
            <v xml:space="preserve">SUMINISTRO E INSTALACION DE TUBERIA CONDUIT EMT 1_1/2". </v>
          </cell>
          <cell r="D1823" t="str">
            <v>Actividad</v>
          </cell>
          <cell r="E1823" t="str">
            <v>ML</v>
          </cell>
          <cell r="H1823">
            <v>43852</v>
          </cell>
        </row>
        <row r="1824">
          <cell r="A1824" t="str">
            <v>015.276</v>
          </cell>
          <cell r="B1824" t="str">
            <v>C13</v>
          </cell>
          <cell r="C1824" t="str">
            <v>CUADRILLA FF TIPO 2 (1 OFICIAL + 2 AYUDANTE) (Electricas)</v>
          </cell>
          <cell r="D1824" t="str">
            <v>Cuadrilla</v>
          </cell>
          <cell r="E1824" t="str">
            <v>HR</v>
          </cell>
          <cell r="F1824">
            <v>0.2</v>
          </cell>
          <cell r="G1824">
            <v>33348</v>
          </cell>
          <cell r="H1824">
            <v>6670</v>
          </cell>
        </row>
        <row r="1825">
          <cell r="A1825" t="str">
            <v>015.276</v>
          </cell>
          <cell r="B1825" t="str">
            <v>E12</v>
          </cell>
          <cell r="C1825" t="str">
            <v>EQUIPO DE TRANSPORTE</v>
          </cell>
          <cell r="D1825" t="str">
            <v>Equipos</v>
          </cell>
          <cell r="E1825" t="str">
            <v>DIA</v>
          </cell>
          <cell r="F1825">
            <v>5.1999999999999998E-3</v>
          </cell>
          <cell r="G1825">
            <v>131205</v>
          </cell>
          <cell r="H1825">
            <v>682</v>
          </cell>
        </row>
        <row r="1826">
          <cell r="A1826" t="str">
            <v>015.276</v>
          </cell>
          <cell r="B1826" t="str">
            <v>H2</v>
          </cell>
          <cell r="C1826" t="str">
            <v>EQUIPO BASICO (HERRAMIENTA MENOR)</v>
          </cell>
          <cell r="D1826" t="str">
            <v>Herramienta</v>
          </cell>
          <cell r="E1826" t="str">
            <v>UND</v>
          </cell>
          <cell r="F1826">
            <v>0.2</v>
          </cell>
          <cell r="G1826">
            <v>2536</v>
          </cell>
          <cell r="H1826">
            <v>507</v>
          </cell>
        </row>
        <row r="1827">
          <cell r="A1827" t="str">
            <v>015.276</v>
          </cell>
          <cell r="B1827" t="str">
            <v>I1113</v>
          </cell>
          <cell r="C1827" t="str">
            <v>ACCESORIOS FIJACION TUBERIA EMT 1_1/2" (ABRAZADERA, ALAMBRE)</v>
          </cell>
          <cell r="D1827" t="str">
            <v>Insumo</v>
          </cell>
          <cell r="E1827" t="str">
            <v>UND</v>
          </cell>
          <cell r="F1827">
            <v>1</v>
          </cell>
          <cell r="G1827">
            <v>3585</v>
          </cell>
          <cell r="H1827">
            <v>3585</v>
          </cell>
        </row>
        <row r="1828">
          <cell r="A1828" t="str">
            <v>015.276</v>
          </cell>
          <cell r="B1828" t="str">
            <v>I1126</v>
          </cell>
          <cell r="C1828" t="str">
            <v>ACCESORIOS TUBERIA EMT 1_1/2" (UNION, ADAPTADOR, CURVA)</v>
          </cell>
          <cell r="D1828" t="str">
            <v>Insumo</v>
          </cell>
          <cell r="E1828" t="str">
            <v>UND</v>
          </cell>
          <cell r="F1828">
            <v>1</v>
          </cell>
          <cell r="G1828">
            <v>15919</v>
          </cell>
          <cell r="H1828">
            <v>15919</v>
          </cell>
        </row>
        <row r="1829">
          <cell r="A1829" t="str">
            <v>015.276</v>
          </cell>
          <cell r="B1829" t="str">
            <v>I1456</v>
          </cell>
          <cell r="C1829" t="str">
            <v>TUBO CONDUIT GALVANIZADA EMT 1 1/2"</v>
          </cell>
          <cell r="D1829" t="str">
            <v>Insumo</v>
          </cell>
          <cell r="E1829" t="str">
            <v>M</v>
          </cell>
          <cell r="F1829">
            <v>1</v>
          </cell>
          <cell r="G1829">
            <v>16091</v>
          </cell>
          <cell r="H1829">
            <v>16091</v>
          </cell>
        </row>
        <row r="1830">
          <cell r="A1830" t="str">
            <v>015.276</v>
          </cell>
          <cell r="B1830" t="str">
            <v>I1565</v>
          </cell>
          <cell r="C1830" t="str">
            <v>ACARREO INTERNO</v>
          </cell>
          <cell r="D1830" t="str">
            <v>Insumo</v>
          </cell>
          <cell r="E1830" t="str">
            <v>UND</v>
          </cell>
          <cell r="F1830">
            <v>0.3</v>
          </cell>
          <cell r="G1830">
            <v>1327</v>
          </cell>
          <cell r="H1830">
            <v>398</v>
          </cell>
        </row>
        <row r="1832">
          <cell r="A1832" t="str">
            <v>015.277</v>
          </cell>
          <cell r="B1832" t="str">
            <v>-</v>
          </cell>
          <cell r="C1832" t="str">
            <v>SUMINISTRO E INSTALACION SALIDA VOZ O DATOS EN PISO CAT 6A PVC 1"</v>
          </cell>
          <cell r="D1832" t="str">
            <v>Actividad</v>
          </cell>
          <cell r="E1832" t="str">
            <v>UND</v>
          </cell>
          <cell r="H1832">
            <v>451808</v>
          </cell>
        </row>
        <row r="1833">
          <cell r="A1833" t="str">
            <v>015.277</v>
          </cell>
          <cell r="B1833" t="str">
            <v>C6</v>
          </cell>
          <cell r="C1833" t="str">
            <v>CUADRILLA FF TIPO 1 (1 OFICIAL + 1 AYUDANTE) (ELECTRICAS)</v>
          </cell>
          <cell r="D1833" t="str">
            <v>Cuadrilla</v>
          </cell>
          <cell r="E1833" t="str">
            <v>HR</v>
          </cell>
          <cell r="F1833">
            <v>0.625</v>
          </cell>
          <cell r="G1833">
            <v>23707</v>
          </cell>
          <cell r="H1833">
            <v>14817</v>
          </cell>
        </row>
        <row r="1834">
          <cell r="A1834" t="str">
            <v>015.277</v>
          </cell>
          <cell r="B1834" t="str">
            <v>E12</v>
          </cell>
          <cell r="C1834" t="str">
            <v>EQUIPO DE TRANSPORTE</v>
          </cell>
          <cell r="D1834" t="str">
            <v>Equipos</v>
          </cell>
          <cell r="E1834" t="str">
            <v>DIA</v>
          </cell>
          <cell r="F1834">
            <v>0.125</v>
          </cell>
          <cell r="G1834">
            <v>131205</v>
          </cell>
          <cell r="H1834">
            <v>16401</v>
          </cell>
        </row>
        <row r="1835">
          <cell r="A1835" t="str">
            <v>015.277</v>
          </cell>
          <cell r="B1835" t="str">
            <v>H2</v>
          </cell>
          <cell r="C1835" t="str">
            <v>EQUIPO BASICO (HERRAMIENTA MENOR)</v>
          </cell>
          <cell r="D1835" t="str">
            <v>Herramienta</v>
          </cell>
          <cell r="E1835" t="str">
            <v>UND</v>
          </cell>
          <cell r="F1835">
            <v>2.5</v>
          </cell>
          <cell r="G1835">
            <v>2536</v>
          </cell>
          <cell r="H1835">
            <v>6340</v>
          </cell>
        </row>
        <row r="1836">
          <cell r="A1836" t="str">
            <v>015.277</v>
          </cell>
          <cell r="B1836" t="str">
            <v>I1769</v>
          </cell>
          <cell r="C1836" t="str">
            <v>SUMINISTRO DE CABLE UTP CATEGORIA 6A</v>
          </cell>
          <cell r="D1836" t="str">
            <v>Insumo</v>
          </cell>
          <cell r="E1836" t="str">
            <v>ML</v>
          </cell>
          <cell r="F1836">
            <v>30</v>
          </cell>
          <cell r="G1836">
            <v>3061</v>
          </cell>
          <cell r="H1836">
            <v>91830</v>
          </cell>
        </row>
        <row r="1837">
          <cell r="A1837" t="str">
            <v>015.277</v>
          </cell>
          <cell r="B1837" t="str">
            <v>I1110</v>
          </cell>
          <cell r="C1837" t="str">
            <v>ACCESORIOS DE FIJACION</v>
          </cell>
          <cell r="D1837" t="str">
            <v>Insumo</v>
          </cell>
          <cell r="E1837" t="str">
            <v>UND</v>
          </cell>
          <cell r="F1837">
            <v>10</v>
          </cell>
          <cell r="G1837">
            <v>1792</v>
          </cell>
          <cell r="H1837">
            <v>17920</v>
          </cell>
        </row>
        <row r="1838">
          <cell r="A1838" t="str">
            <v>015.277</v>
          </cell>
          <cell r="B1838" t="str">
            <v>I1427</v>
          </cell>
          <cell r="C1838" t="str">
            <v>TERMINAL PVC CONDUIT  1"</v>
          </cell>
          <cell r="D1838" t="str">
            <v>Insumos</v>
          </cell>
          <cell r="E1838" t="str">
            <v>UND</v>
          </cell>
          <cell r="F1838">
            <v>2</v>
          </cell>
          <cell r="G1838">
            <v>481</v>
          </cell>
          <cell r="H1838">
            <v>962</v>
          </cell>
        </row>
        <row r="1839">
          <cell r="A1839" t="str">
            <v>015.277</v>
          </cell>
          <cell r="B1839" t="str">
            <v>I1470</v>
          </cell>
          <cell r="C1839" t="str">
            <v>TUBO CONDUIT PVC 1"</v>
          </cell>
          <cell r="D1839" t="str">
            <v>Insumos</v>
          </cell>
          <cell r="E1839" t="str">
            <v>M</v>
          </cell>
          <cell r="F1839">
            <v>30</v>
          </cell>
          <cell r="G1839">
            <v>1692</v>
          </cell>
          <cell r="H1839">
            <v>50760</v>
          </cell>
        </row>
        <row r="1840">
          <cell r="A1840" t="str">
            <v>015.277</v>
          </cell>
          <cell r="B1840" t="str">
            <v>I1774</v>
          </cell>
          <cell r="C1840" t="str">
            <v>SUMINISTRO FACEPLACE</v>
          </cell>
          <cell r="D1840" t="str">
            <v>Insumo</v>
          </cell>
          <cell r="E1840" t="str">
            <v>UND</v>
          </cell>
          <cell r="F1840">
            <v>1</v>
          </cell>
          <cell r="G1840">
            <v>9862</v>
          </cell>
          <cell r="H1840">
            <v>9862</v>
          </cell>
        </row>
        <row r="1841">
          <cell r="A1841" t="str">
            <v>015.277</v>
          </cell>
          <cell r="B1841" t="str">
            <v>I1766</v>
          </cell>
          <cell r="C1841" t="str">
            <v>CUBIERTA DE PISO PARA PROTECCION CON SALIDA DE VOZ O DATOS</v>
          </cell>
          <cell r="D1841" t="str">
            <v>Insumo</v>
          </cell>
          <cell r="E1841" t="str">
            <v>UND</v>
          </cell>
          <cell r="F1841">
            <v>1</v>
          </cell>
          <cell r="G1841">
            <v>242916</v>
          </cell>
          <cell r="H1841">
            <v>242916</v>
          </cell>
        </row>
        <row r="1843">
          <cell r="A1843" t="str">
            <v>015.278</v>
          </cell>
          <cell r="B1843" t="str">
            <v>-</v>
          </cell>
          <cell r="C1843" t="str">
            <v>SUMINISTRO E INSTALACION SALIDA VOZ O DATOS EN PISO CAT 6A PVC 3/4"</v>
          </cell>
          <cell r="D1843" t="str">
            <v>Actividad</v>
          </cell>
          <cell r="E1843" t="str">
            <v>UND</v>
          </cell>
          <cell r="H1843">
            <v>429665</v>
          </cell>
        </row>
        <row r="1844">
          <cell r="A1844" t="str">
            <v>015.278</v>
          </cell>
          <cell r="B1844" t="str">
            <v>C6</v>
          </cell>
          <cell r="C1844" t="str">
            <v>CUADRILLA FF TIPO 1 (1 OFICIAL + 1 AYUDANTE) (ELECTRICAS)</v>
          </cell>
          <cell r="D1844" t="str">
            <v>Cuadrilla</v>
          </cell>
          <cell r="E1844" t="str">
            <v>HR</v>
          </cell>
          <cell r="F1844">
            <v>0.5</v>
          </cell>
          <cell r="G1844">
            <v>23707</v>
          </cell>
          <cell r="H1844">
            <v>11854</v>
          </cell>
        </row>
        <row r="1845">
          <cell r="A1845" t="str">
            <v>015.278</v>
          </cell>
          <cell r="B1845" t="str">
            <v>E12</v>
          </cell>
          <cell r="C1845" t="str">
            <v>EQUIPO DE TRANSPORTE</v>
          </cell>
          <cell r="D1845" t="str">
            <v>Equipos</v>
          </cell>
          <cell r="E1845" t="str">
            <v>DIA</v>
          </cell>
          <cell r="F1845">
            <v>0.1</v>
          </cell>
          <cell r="G1845">
            <v>131205</v>
          </cell>
          <cell r="H1845">
            <v>13121</v>
          </cell>
        </row>
        <row r="1846">
          <cell r="A1846" t="str">
            <v>015.278</v>
          </cell>
          <cell r="B1846" t="str">
            <v>H2</v>
          </cell>
          <cell r="C1846" t="str">
            <v>EQUIPO BASICO (HERRAMIENTA MENOR)</v>
          </cell>
          <cell r="D1846" t="str">
            <v>Herramienta</v>
          </cell>
          <cell r="E1846" t="str">
            <v>UND</v>
          </cell>
          <cell r="F1846">
            <v>2</v>
          </cell>
          <cell r="G1846">
            <v>2536</v>
          </cell>
          <cell r="H1846">
            <v>5072</v>
          </cell>
        </row>
        <row r="1847">
          <cell r="A1847" t="str">
            <v>015.278</v>
          </cell>
          <cell r="B1847" t="str">
            <v>I1769</v>
          </cell>
          <cell r="C1847" t="str">
            <v>SUMINISTRO DE CABLE UTP CATEGORIA 6A</v>
          </cell>
          <cell r="D1847" t="str">
            <v>Insumo</v>
          </cell>
          <cell r="E1847" t="str">
            <v>ML</v>
          </cell>
          <cell r="F1847">
            <v>30</v>
          </cell>
          <cell r="G1847">
            <v>3061</v>
          </cell>
          <cell r="H1847">
            <v>91830</v>
          </cell>
        </row>
        <row r="1848">
          <cell r="A1848" t="str">
            <v>015.278</v>
          </cell>
          <cell r="B1848" t="str">
            <v>I1110</v>
          </cell>
          <cell r="C1848" t="str">
            <v>ACCESORIOS DE FIJACION</v>
          </cell>
          <cell r="D1848" t="str">
            <v>Insumo</v>
          </cell>
          <cell r="E1848" t="str">
            <v>UND</v>
          </cell>
          <cell r="F1848">
            <v>10</v>
          </cell>
          <cell r="G1848">
            <v>1792</v>
          </cell>
          <cell r="H1848">
            <v>17920</v>
          </cell>
        </row>
        <row r="1849">
          <cell r="A1849" t="str">
            <v>015.278</v>
          </cell>
          <cell r="B1849" t="str">
            <v>I1137</v>
          </cell>
          <cell r="C1849" t="str">
            <v>ADAPTADOR TERMINAL PVC 3/4"</v>
          </cell>
          <cell r="D1849" t="str">
            <v>Insumo</v>
          </cell>
          <cell r="E1849" t="str">
            <v>UND</v>
          </cell>
          <cell r="F1849">
            <v>2</v>
          </cell>
          <cell r="G1849">
            <v>245</v>
          </cell>
          <cell r="H1849">
            <v>490</v>
          </cell>
        </row>
        <row r="1850">
          <cell r="A1850" t="str">
            <v>015.278</v>
          </cell>
          <cell r="B1850" t="str">
            <v>I1473</v>
          </cell>
          <cell r="C1850" t="str">
            <v>TUBO CONDUIT PVC 3/4"</v>
          </cell>
          <cell r="D1850" t="str">
            <v>Insumo</v>
          </cell>
          <cell r="E1850" t="str">
            <v>M</v>
          </cell>
          <cell r="F1850">
            <v>30</v>
          </cell>
          <cell r="G1850">
            <v>1220</v>
          </cell>
          <cell r="H1850">
            <v>36600</v>
          </cell>
        </row>
        <row r="1851">
          <cell r="A1851" t="str">
            <v>015.278</v>
          </cell>
          <cell r="B1851" t="str">
            <v>I1774</v>
          </cell>
          <cell r="C1851" t="str">
            <v>SUMINISTRO FACEPLACE</v>
          </cell>
          <cell r="D1851" t="str">
            <v>Insumo</v>
          </cell>
          <cell r="E1851" t="str">
            <v>UND</v>
          </cell>
          <cell r="F1851">
            <v>1</v>
          </cell>
          <cell r="G1851">
            <v>9862</v>
          </cell>
          <cell r="H1851">
            <v>9862</v>
          </cell>
        </row>
        <row r="1852">
          <cell r="A1852" t="str">
            <v>015.278</v>
          </cell>
          <cell r="B1852" t="str">
            <v>I1766</v>
          </cell>
          <cell r="C1852" t="str">
            <v>CUBIERTA DE PISO PARA PROTECCION CON SALIDA DE VOZ O DATOS</v>
          </cell>
          <cell r="D1852" t="str">
            <v>Insumo</v>
          </cell>
          <cell r="E1852" t="str">
            <v>UND</v>
          </cell>
          <cell r="F1852">
            <v>1</v>
          </cell>
          <cell r="G1852">
            <v>242916</v>
          </cell>
          <cell r="H1852">
            <v>242916</v>
          </cell>
        </row>
        <row r="1854">
          <cell r="A1854" t="str">
            <v>015.279</v>
          </cell>
          <cell r="B1854" t="str">
            <v>-</v>
          </cell>
          <cell r="C1854" t="str">
            <v>SUMINISTRO E INSTALACION SALIDA VOZ O DATOS TIPO INTEMPERIE CAT 6A PVC 3/4"</v>
          </cell>
          <cell r="D1854" t="str">
            <v>Actividad</v>
          </cell>
          <cell r="E1854" t="str">
            <v>UND</v>
          </cell>
          <cell r="H1854">
            <v>204458</v>
          </cell>
        </row>
        <row r="1855">
          <cell r="A1855" t="str">
            <v>015.279</v>
          </cell>
          <cell r="B1855" t="str">
            <v>C6</v>
          </cell>
          <cell r="C1855" t="str">
            <v>CUADRILLA FF TIPO 1 (1 OFICIAL + 1 AYUDANTE) (ELECTRICAS)</v>
          </cell>
          <cell r="D1855" t="str">
            <v>Cuadrilla</v>
          </cell>
          <cell r="E1855" t="str">
            <v>HR</v>
          </cell>
          <cell r="F1855">
            <v>0.5</v>
          </cell>
          <cell r="G1855">
            <v>23707</v>
          </cell>
          <cell r="H1855">
            <v>11854</v>
          </cell>
        </row>
        <row r="1856">
          <cell r="A1856" t="str">
            <v>015.279</v>
          </cell>
          <cell r="B1856" t="str">
            <v>E12</v>
          </cell>
          <cell r="C1856" t="str">
            <v>EQUIPO DE TRANSPORTE</v>
          </cell>
          <cell r="D1856" t="str">
            <v>Equipos</v>
          </cell>
          <cell r="E1856" t="str">
            <v>DIA</v>
          </cell>
          <cell r="F1856">
            <v>0.1</v>
          </cell>
          <cell r="G1856">
            <v>131205</v>
          </cell>
          <cell r="H1856">
            <v>13121</v>
          </cell>
        </row>
        <row r="1857">
          <cell r="A1857" t="str">
            <v>015.279</v>
          </cell>
          <cell r="B1857" t="str">
            <v>H2</v>
          </cell>
          <cell r="C1857" t="str">
            <v>EQUIPO BASICO (HERRAMIENTA MENOR)</v>
          </cell>
          <cell r="D1857" t="str">
            <v>Herramienta</v>
          </cell>
          <cell r="E1857" t="str">
            <v>UND</v>
          </cell>
          <cell r="F1857">
            <v>2</v>
          </cell>
          <cell r="G1857">
            <v>2536</v>
          </cell>
          <cell r="H1857">
            <v>5072</v>
          </cell>
        </row>
        <row r="1858">
          <cell r="A1858" t="str">
            <v>015.279</v>
          </cell>
          <cell r="B1858" t="str">
            <v>I1769</v>
          </cell>
          <cell r="C1858" t="str">
            <v>SUMINISTRO DE CABLE UTP CATEGORIA 6A</v>
          </cell>
          <cell r="D1858" t="str">
            <v>Insumo</v>
          </cell>
          <cell r="E1858" t="str">
            <v>ML</v>
          </cell>
          <cell r="F1858">
            <v>30</v>
          </cell>
          <cell r="G1858">
            <v>3061</v>
          </cell>
          <cell r="H1858">
            <v>91830</v>
          </cell>
        </row>
        <row r="1859">
          <cell r="A1859" t="str">
            <v>015.279</v>
          </cell>
          <cell r="B1859" t="str">
            <v>I1110</v>
          </cell>
          <cell r="C1859" t="str">
            <v>ACCESORIOS DE FIJACION</v>
          </cell>
          <cell r="D1859" t="str">
            <v>Insumo</v>
          </cell>
          <cell r="E1859" t="str">
            <v>UND</v>
          </cell>
          <cell r="F1859">
            <v>10</v>
          </cell>
          <cell r="G1859">
            <v>1792</v>
          </cell>
          <cell r="H1859">
            <v>17920</v>
          </cell>
        </row>
        <row r="1860">
          <cell r="A1860" t="str">
            <v>015.279</v>
          </cell>
          <cell r="B1860" t="str">
            <v>I1137</v>
          </cell>
          <cell r="C1860" t="str">
            <v>ADAPTADOR TERMINAL PVC 3/4"</v>
          </cell>
          <cell r="D1860" t="str">
            <v>Insumo</v>
          </cell>
          <cell r="E1860" t="str">
            <v>UND</v>
          </cell>
          <cell r="F1860">
            <v>2</v>
          </cell>
          <cell r="G1860">
            <v>245</v>
          </cell>
          <cell r="H1860">
            <v>490</v>
          </cell>
        </row>
        <row r="1861">
          <cell r="A1861" t="str">
            <v>015.279</v>
          </cell>
          <cell r="B1861" t="str">
            <v>I1206</v>
          </cell>
          <cell r="C1861" t="str">
            <v xml:space="preserve">CAJA METALICA GALVANIZADA (REF: 5800) </v>
          </cell>
          <cell r="D1861" t="str">
            <v>Insumo</v>
          </cell>
          <cell r="E1861" t="str">
            <v>UND</v>
          </cell>
          <cell r="F1861">
            <v>1</v>
          </cell>
          <cell r="G1861">
            <v>1871</v>
          </cell>
          <cell r="H1861">
            <v>1871</v>
          </cell>
        </row>
        <row r="1862">
          <cell r="A1862" t="str">
            <v>015.279</v>
          </cell>
          <cell r="B1862" t="str">
            <v>I1409</v>
          </cell>
          <cell r="C1862" t="str">
            <v>TAPA CIEGA CON IMPACTO GALVANIZADA CUADRADA 4X4"</v>
          </cell>
          <cell r="D1862" t="str">
            <v>Insumo</v>
          </cell>
          <cell r="E1862" t="str">
            <v>UND</v>
          </cell>
          <cell r="F1862">
            <v>1</v>
          </cell>
          <cell r="G1862">
            <v>848</v>
          </cell>
          <cell r="H1862">
            <v>848</v>
          </cell>
        </row>
        <row r="1863">
          <cell r="A1863" t="str">
            <v>015.279</v>
          </cell>
          <cell r="B1863" t="str">
            <v>I1473</v>
          </cell>
          <cell r="C1863" t="str">
            <v>TUBO CONDUIT PVC 3/4"</v>
          </cell>
          <cell r="D1863" t="str">
            <v>Insumo</v>
          </cell>
          <cell r="E1863" t="str">
            <v>M</v>
          </cell>
          <cell r="F1863">
            <v>30</v>
          </cell>
          <cell r="G1863">
            <v>1220</v>
          </cell>
          <cell r="H1863">
            <v>36600</v>
          </cell>
        </row>
        <row r="1864">
          <cell r="A1864" t="str">
            <v>015.279</v>
          </cell>
          <cell r="B1864" t="str">
            <v>I1774</v>
          </cell>
          <cell r="C1864" t="str">
            <v>SUMINISTRO FACEPLACE</v>
          </cell>
          <cell r="D1864" t="str">
            <v>Insumo</v>
          </cell>
          <cell r="E1864" t="str">
            <v>UND</v>
          </cell>
          <cell r="F1864">
            <v>1</v>
          </cell>
          <cell r="G1864">
            <v>9862</v>
          </cell>
          <cell r="H1864">
            <v>9862</v>
          </cell>
        </row>
        <row r="1865">
          <cell r="A1865" t="str">
            <v>015.279</v>
          </cell>
          <cell r="B1865" t="str">
            <v>I1517</v>
          </cell>
          <cell r="C1865" t="str">
            <v>TAPA PLASTICA PARA PROTECCION A LA INTEMPERIE</v>
          </cell>
          <cell r="D1865" t="str">
            <v>Insumo</v>
          </cell>
          <cell r="E1865" t="str">
            <v>UND</v>
          </cell>
          <cell r="F1865">
            <v>1</v>
          </cell>
          <cell r="G1865">
            <v>14990</v>
          </cell>
          <cell r="H1865">
            <v>14990</v>
          </cell>
        </row>
        <row r="1867">
          <cell r="A1867" t="str">
            <v>015.280</v>
          </cell>
          <cell r="B1867" t="str">
            <v>-</v>
          </cell>
          <cell r="C1867" t="str">
            <v>SUMINISTRO, TRANSPORTE E INSTALACION RACK CERRADO 2,1x0,6x0,6M</v>
          </cell>
          <cell r="D1867" t="str">
            <v>Actividad</v>
          </cell>
          <cell r="E1867" t="str">
            <v>UND</v>
          </cell>
          <cell r="H1867">
            <v>4484683</v>
          </cell>
        </row>
        <row r="1868">
          <cell r="A1868" t="str">
            <v>015.280</v>
          </cell>
          <cell r="B1868" t="str">
            <v>AB1</v>
          </cell>
          <cell r="C1868" t="str">
            <v>ACERO 60.000 PSI (INCLUYE ALAMBRE NEGRO Y FIGURACIÓN )</v>
          </cell>
          <cell r="D1868" t="str">
            <v>Analisis</v>
          </cell>
          <cell r="E1868" t="str">
            <v>KG</v>
          </cell>
          <cell r="F1868">
            <v>65</v>
          </cell>
          <cell r="G1868">
            <v>5274</v>
          </cell>
          <cell r="H1868">
            <v>342810</v>
          </cell>
        </row>
        <row r="1869">
          <cell r="A1869" t="str">
            <v>015.280</v>
          </cell>
          <cell r="B1869" t="str">
            <v>AB5</v>
          </cell>
          <cell r="C1869" t="str">
            <v>CONCRETO 3000 psi - 21 Mpa</v>
          </cell>
          <cell r="D1869" t="str">
            <v>Analisis</v>
          </cell>
          <cell r="E1869" t="str">
            <v>M3</v>
          </cell>
          <cell r="F1869">
            <v>1</v>
          </cell>
          <cell r="G1869">
            <v>421155</v>
          </cell>
          <cell r="H1869">
            <v>421155</v>
          </cell>
        </row>
        <row r="1870">
          <cell r="A1870" t="str">
            <v>015.280</v>
          </cell>
          <cell r="B1870" t="str">
            <v>C22</v>
          </cell>
          <cell r="C1870" t="str">
            <v>CUADRILLA AA TIPO 4 (1 OFICIAL + 4 AYUDANTE) (Albañileria)</v>
          </cell>
          <cell r="D1870" t="str">
            <v>Cuadrilla</v>
          </cell>
          <cell r="E1870" t="str">
            <v>HR</v>
          </cell>
          <cell r="F1870">
            <v>10</v>
          </cell>
          <cell r="G1870">
            <v>35996</v>
          </cell>
          <cell r="H1870">
            <v>359960</v>
          </cell>
        </row>
        <row r="1871">
          <cell r="A1871" t="str">
            <v>015.280</v>
          </cell>
          <cell r="B1871" t="str">
            <v>E104</v>
          </cell>
          <cell r="C1871" t="str">
            <v>FORMALETA SARDINEL DESDE 0.20 HASTA 0.60 M. DE ALTURA POR 2.00 M. DE LONGITUD</v>
          </cell>
          <cell r="D1871" t="str">
            <v>Equipos</v>
          </cell>
          <cell r="E1871" t="str">
            <v>DIA</v>
          </cell>
          <cell r="F1871">
            <v>12</v>
          </cell>
          <cell r="G1871">
            <v>353</v>
          </cell>
          <cell r="H1871">
            <v>4236</v>
          </cell>
        </row>
        <row r="1872">
          <cell r="A1872" t="str">
            <v>015.280</v>
          </cell>
          <cell r="B1872" t="str">
            <v>E12</v>
          </cell>
          <cell r="C1872" t="str">
            <v>EQUIPO DE TRANSPORTE</v>
          </cell>
          <cell r="D1872" t="str">
            <v>Equipos</v>
          </cell>
          <cell r="E1872" t="str">
            <v>DIA</v>
          </cell>
          <cell r="F1872">
            <v>0.58609999999999995</v>
          </cell>
          <cell r="G1872">
            <v>131205</v>
          </cell>
          <cell r="H1872">
            <v>76899</v>
          </cell>
        </row>
        <row r="1873">
          <cell r="A1873" t="str">
            <v>015.280</v>
          </cell>
          <cell r="B1873" t="str">
            <v>H2</v>
          </cell>
          <cell r="C1873" t="str">
            <v>EQUIPO BASICO (HERRAMIENTA MENOR)</v>
          </cell>
          <cell r="D1873" t="str">
            <v>Herramienta</v>
          </cell>
          <cell r="E1873" t="str">
            <v>UND</v>
          </cell>
          <cell r="F1873">
            <v>10</v>
          </cell>
          <cell r="G1873">
            <v>2536</v>
          </cell>
          <cell r="H1873">
            <v>25360</v>
          </cell>
        </row>
        <row r="1874">
          <cell r="A1874" t="str">
            <v>015.280</v>
          </cell>
          <cell r="B1874" t="str">
            <v>I1532</v>
          </cell>
          <cell r="C1874" t="str">
            <v>GABINETE METALICO 2,1x0,6x0,6m</v>
          </cell>
          <cell r="D1874" t="str">
            <v>Insumo</v>
          </cell>
          <cell r="E1874" t="str">
            <v>UND</v>
          </cell>
          <cell r="F1874">
            <v>1</v>
          </cell>
          <cell r="G1874">
            <v>2682101</v>
          </cell>
          <cell r="H1874">
            <v>2682101</v>
          </cell>
        </row>
        <row r="1875">
          <cell r="A1875" t="str">
            <v>015.280</v>
          </cell>
          <cell r="B1875" t="str">
            <v>I1533</v>
          </cell>
          <cell r="C1875" t="str">
            <v>TAPA DE GABINETE METALICO 2,1x0,6x0,6m</v>
          </cell>
          <cell r="D1875" t="str">
            <v>Insumo</v>
          </cell>
          <cell r="E1875" t="str">
            <v>UND</v>
          </cell>
          <cell r="F1875">
            <v>1</v>
          </cell>
          <cell r="G1875">
            <v>536419</v>
          </cell>
          <cell r="H1875">
            <v>536419</v>
          </cell>
        </row>
        <row r="1876">
          <cell r="A1876" t="str">
            <v>015.280</v>
          </cell>
          <cell r="B1876" t="str">
            <v>I1565</v>
          </cell>
          <cell r="C1876" t="str">
            <v>ACARREO INTERNO</v>
          </cell>
          <cell r="D1876" t="str">
            <v>Insumo</v>
          </cell>
          <cell r="E1876" t="str">
            <v>UND</v>
          </cell>
          <cell r="F1876">
            <v>20.420000000000002</v>
          </cell>
          <cell r="G1876">
            <v>1327</v>
          </cell>
          <cell r="H1876">
            <v>27097</v>
          </cell>
        </row>
        <row r="1877">
          <cell r="A1877" t="str">
            <v>015.280</v>
          </cell>
          <cell r="B1877" t="str">
            <v>I3</v>
          </cell>
          <cell r="C1877" t="str">
            <v>ALAMBRE NEGRO NO. 18</v>
          </cell>
          <cell r="D1877" t="str">
            <v>Insumo</v>
          </cell>
          <cell r="E1877" t="str">
            <v>KG</v>
          </cell>
          <cell r="F1877">
            <v>2</v>
          </cell>
          <cell r="G1877">
            <v>4323</v>
          </cell>
          <cell r="H1877">
            <v>8646</v>
          </cell>
        </row>
        <row r="1879">
          <cell r="A1879" t="str">
            <v>015.281</v>
          </cell>
          <cell r="B1879" t="str">
            <v>-</v>
          </cell>
          <cell r="C1879" t="str">
            <v>SUMINISTRO, TRANSPORTE E INSTALACION SALIDA TOMA TV (COAXIAL). INCLUYE CONDULINADO Y TUBERIA PVC 3/4" , APARATO. NO INCLUYE CABLEADO.PROM 16 MTS</v>
          </cell>
          <cell r="D1879" t="str">
            <v>Actividad</v>
          </cell>
          <cell r="E1879" t="str">
            <v>UND</v>
          </cell>
          <cell r="H1879">
            <v>83591</v>
          </cell>
        </row>
        <row r="1880">
          <cell r="A1880" t="str">
            <v>015.281</v>
          </cell>
          <cell r="B1880" t="str">
            <v>C13</v>
          </cell>
          <cell r="C1880" t="str">
            <v>CUADRILLA FF TIPO 2 (1 OFICIAL + 2 AYUDANTE) (Electricas)</v>
          </cell>
          <cell r="D1880" t="str">
            <v>Cuadrilla</v>
          </cell>
          <cell r="E1880" t="str">
            <v>HR</v>
          </cell>
          <cell r="F1880">
            <v>1.1000000000000001</v>
          </cell>
          <cell r="G1880">
            <v>33348</v>
          </cell>
          <cell r="H1880">
            <v>36683</v>
          </cell>
        </row>
        <row r="1881">
          <cell r="A1881" t="str">
            <v>015.281</v>
          </cell>
          <cell r="B1881" t="str">
            <v>E12</v>
          </cell>
          <cell r="C1881" t="str">
            <v>EQUIPO DE TRANSPORTE</v>
          </cell>
          <cell r="D1881" t="str">
            <v>Equipos</v>
          </cell>
          <cell r="E1881" t="str">
            <v>DIA</v>
          </cell>
          <cell r="F1881">
            <v>4.4999999999999997E-3</v>
          </cell>
          <cell r="G1881">
            <v>131205</v>
          </cell>
          <cell r="H1881">
            <v>590</v>
          </cell>
        </row>
        <row r="1882">
          <cell r="A1882" t="str">
            <v>015.281</v>
          </cell>
          <cell r="B1882" t="str">
            <v>H2</v>
          </cell>
          <cell r="C1882" t="str">
            <v>EQUIPO BASICO (HERRAMIENTA MENOR)</v>
          </cell>
          <cell r="D1882" t="str">
            <v>Herramienta</v>
          </cell>
          <cell r="E1882" t="str">
            <v>UND</v>
          </cell>
          <cell r="F1882">
            <v>0.1</v>
          </cell>
          <cell r="G1882">
            <v>2536</v>
          </cell>
          <cell r="H1882">
            <v>254</v>
          </cell>
        </row>
        <row r="1883">
          <cell r="A1883" t="str">
            <v>015.281</v>
          </cell>
          <cell r="B1883" t="str">
            <v>I1110</v>
          </cell>
          <cell r="C1883" t="str">
            <v>ACCESORIOS DE FIJACION</v>
          </cell>
          <cell r="D1883" t="str">
            <v>Insumo</v>
          </cell>
          <cell r="E1883" t="str">
            <v>UND</v>
          </cell>
          <cell r="F1883">
            <v>5</v>
          </cell>
          <cell r="G1883">
            <v>1792</v>
          </cell>
          <cell r="H1883">
            <v>8960</v>
          </cell>
        </row>
        <row r="1884">
          <cell r="A1884" t="str">
            <v>015.281</v>
          </cell>
          <cell r="B1884" t="str">
            <v>I1137</v>
          </cell>
          <cell r="C1884" t="str">
            <v>ADAPTADOR TERMINAL PVC 3/4"</v>
          </cell>
          <cell r="D1884" t="str">
            <v>Insumo</v>
          </cell>
          <cell r="E1884" t="str">
            <v>UND</v>
          </cell>
          <cell r="F1884">
            <v>2</v>
          </cell>
          <cell r="G1884">
            <v>245</v>
          </cell>
          <cell r="H1884">
            <v>490</v>
          </cell>
        </row>
        <row r="1885">
          <cell r="A1885" t="str">
            <v>015.281</v>
          </cell>
          <cell r="B1885" t="str">
            <v>I1205</v>
          </cell>
          <cell r="C1885" t="str">
            <v xml:space="preserve">CAJA METALICA GALVANIZADA (REF: 2400) </v>
          </cell>
          <cell r="D1885" t="str">
            <v>Insumo</v>
          </cell>
          <cell r="E1885" t="str">
            <v>UND</v>
          </cell>
          <cell r="F1885">
            <v>1</v>
          </cell>
          <cell r="G1885">
            <v>2436</v>
          </cell>
          <cell r="H1885">
            <v>2436</v>
          </cell>
        </row>
        <row r="1886">
          <cell r="A1886" t="str">
            <v>015.281</v>
          </cell>
          <cell r="B1886" t="str">
            <v>I1409</v>
          </cell>
          <cell r="C1886" t="str">
            <v>TAPA CIEGA CON IMPACTO GALVANIZADA CUADRADA 4X4"</v>
          </cell>
          <cell r="D1886" t="str">
            <v>Insumo</v>
          </cell>
          <cell r="E1886" t="str">
            <v>UND</v>
          </cell>
          <cell r="F1886">
            <v>1</v>
          </cell>
          <cell r="G1886">
            <v>848</v>
          </cell>
          <cell r="H1886">
            <v>848</v>
          </cell>
        </row>
        <row r="1887">
          <cell r="A1887" t="str">
            <v>015.281</v>
          </cell>
          <cell r="B1887" t="str">
            <v>I1473</v>
          </cell>
          <cell r="C1887" t="str">
            <v>TUBO CONDUIT PVC 3/4"</v>
          </cell>
          <cell r="D1887" t="str">
            <v>Insumo</v>
          </cell>
          <cell r="E1887" t="str">
            <v>M</v>
          </cell>
          <cell r="F1887">
            <v>16</v>
          </cell>
          <cell r="G1887">
            <v>1220</v>
          </cell>
          <cell r="H1887">
            <v>19520</v>
          </cell>
        </row>
        <row r="1888">
          <cell r="A1888" t="str">
            <v>015.281</v>
          </cell>
          <cell r="B1888" t="str">
            <v>I1494</v>
          </cell>
          <cell r="C1888" t="str">
            <v xml:space="preserve">TOMA TV TERMINAL COAXIAL </v>
          </cell>
          <cell r="D1888" t="str">
            <v>Insumo</v>
          </cell>
          <cell r="E1888" t="str">
            <v>UND</v>
          </cell>
          <cell r="F1888">
            <v>1</v>
          </cell>
          <cell r="G1888">
            <v>10758</v>
          </cell>
          <cell r="H1888">
            <v>10758</v>
          </cell>
        </row>
        <row r="1889">
          <cell r="A1889" t="str">
            <v>015.281</v>
          </cell>
          <cell r="B1889" t="str">
            <v>I1565</v>
          </cell>
          <cell r="C1889" t="str">
            <v>ACARREO INTERNO</v>
          </cell>
          <cell r="D1889" t="str">
            <v>Insumo</v>
          </cell>
          <cell r="E1889" t="str">
            <v>UND</v>
          </cell>
          <cell r="F1889">
            <v>2.2999999999999998</v>
          </cell>
          <cell r="G1889">
            <v>1327</v>
          </cell>
          <cell r="H1889">
            <v>3052</v>
          </cell>
        </row>
        <row r="1891">
          <cell r="A1891" t="str">
            <v>015.282</v>
          </cell>
          <cell r="B1891" t="str">
            <v>-</v>
          </cell>
          <cell r="C1891" t="str">
            <v xml:space="preserve">SUMINISTRO E INSTALACION DE TUBERIA CONDUIT EMT 3/4". </v>
          </cell>
          <cell r="D1891" t="str">
            <v>Actividad</v>
          </cell>
          <cell r="E1891" t="str">
            <v>ML</v>
          </cell>
          <cell r="H1891">
            <v>20864</v>
          </cell>
        </row>
        <row r="1892">
          <cell r="A1892" t="str">
            <v>015.282</v>
          </cell>
          <cell r="B1892" t="str">
            <v>C13</v>
          </cell>
          <cell r="C1892" t="str">
            <v>CUADRILLA FF TIPO 2 (1 OFICIAL + 2 AYUDANTE) (Electricas)</v>
          </cell>
          <cell r="D1892" t="str">
            <v>Cuadrilla</v>
          </cell>
          <cell r="E1892" t="str">
            <v>HR</v>
          </cell>
          <cell r="F1892">
            <v>0.2</v>
          </cell>
          <cell r="G1892">
            <v>33348</v>
          </cell>
          <cell r="H1892">
            <v>6670</v>
          </cell>
        </row>
        <row r="1893">
          <cell r="A1893" t="str">
            <v>015.282</v>
          </cell>
          <cell r="B1893" t="str">
            <v>E12</v>
          </cell>
          <cell r="C1893" t="str">
            <v>EQUIPO DE TRANSPORTE</v>
          </cell>
          <cell r="D1893" t="str">
            <v>Equipos</v>
          </cell>
          <cell r="E1893" t="str">
            <v>DIA</v>
          </cell>
          <cell r="F1893">
            <v>1.9E-3</v>
          </cell>
          <cell r="G1893">
            <v>131205</v>
          </cell>
          <cell r="H1893">
            <v>249</v>
          </cell>
        </row>
        <row r="1894">
          <cell r="A1894" t="str">
            <v>015.282</v>
          </cell>
          <cell r="B1894" t="str">
            <v>H2</v>
          </cell>
          <cell r="C1894" t="str">
            <v>EQUIPO BASICO (HERRAMIENTA MENOR)</v>
          </cell>
          <cell r="D1894" t="str">
            <v>Herramienta</v>
          </cell>
          <cell r="E1894" t="str">
            <v>UND</v>
          </cell>
          <cell r="F1894">
            <v>0.2</v>
          </cell>
          <cell r="G1894">
            <v>2536</v>
          </cell>
          <cell r="H1894">
            <v>507</v>
          </cell>
        </row>
        <row r="1895">
          <cell r="A1895" t="str">
            <v>015.282</v>
          </cell>
          <cell r="B1895" t="str">
            <v>I1116</v>
          </cell>
          <cell r="C1895" t="str">
            <v>ACCESORIOS FIJACION TUBERIA EMT 3/4" (ABRAZADERA, ALAMBRE)</v>
          </cell>
          <cell r="D1895" t="str">
            <v>Insumo</v>
          </cell>
          <cell r="E1895" t="str">
            <v>UND</v>
          </cell>
          <cell r="F1895">
            <v>1</v>
          </cell>
          <cell r="G1895">
            <v>2152</v>
          </cell>
          <cell r="H1895">
            <v>2152</v>
          </cell>
        </row>
        <row r="1896">
          <cell r="A1896" t="str">
            <v>015.282</v>
          </cell>
          <cell r="B1896" t="str">
            <v>I1129</v>
          </cell>
          <cell r="C1896" t="str">
            <v>ACCESORIOS TUBERIA EMT 3/4" (UNION Y CURVA)</v>
          </cell>
          <cell r="D1896" t="str">
            <v>Insumo</v>
          </cell>
          <cell r="E1896" t="str">
            <v>UND</v>
          </cell>
          <cell r="F1896">
            <v>1</v>
          </cell>
          <cell r="G1896">
            <v>4524</v>
          </cell>
          <cell r="H1896">
            <v>4524</v>
          </cell>
        </row>
        <row r="1897">
          <cell r="A1897" t="str">
            <v>015.282</v>
          </cell>
          <cell r="B1897" t="str">
            <v>I1461</v>
          </cell>
          <cell r="C1897" t="str">
            <v xml:space="preserve">TUBO CONDUIT GALVANIZADA EMT 3/4" </v>
          </cell>
          <cell r="D1897" t="str">
            <v>Insumo</v>
          </cell>
          <cell r="E1897" t="str">
            <v>M</v>
          </cell>
          <cell r="F1897">
            <v>1</v>
          </cell>
          <cell r="G1897">
            <v>6364</v>
          </cell>
          <cell r="H1897">
            <v>6364</v>
          </cell>
        </row>
        <row r="1898">
          <cell r="A1898" t="str">
            <v>015.282</v>
          </cell>
          <cell r="B1898" t="str">
            <v>I1565</v>
          </cell>
          <cell r="C1898" t="str">
            <v>ACARREO INTERNO</v>
          </cell>
          <cell r="D1898" t="str">
            <v>Insumo</v>
          </cell>
          <cell r="E1898" t="str">
            <v>UND</v>
          </cell>
          <cell r="F1898">
            <v>0.3</v>
          </cell>
          <cell r="G1898">
            <v>1327</v>
          </cell>
          <cell r="H1898">
            <v>398</v>
          </cell>
        </row>
        <row r="1900">
          <cell r="A1900" t="str">
            <v>015.283</v>
          </cell>
          <cell r="B1900" t="str">
            <v>-</v>
          </cell>
          <cell r="C1900" t="str">
            <v>SUMINISTRO, TRANSPORTE E INSTALACION SISTEMA DE CAPTACION DE DESCARGAS ATMOSFERICAS</v>
          </cell>
          <cell r="D1900" t="str">
            <v>Actividad</v>
          </cell>
          <cell r="E1900" t="str">
            <v>UND</v>
          </cell>
          <cell r="H1900">
            <v>4080289</v>
          </cell>
        </row>
        <row r="1901">
          <cell r="A1901" t="str">
            <v>015.283</v>
          </cell>
          <cell r="B1901" t="str">
            <v>C35</v>
          </cell>
          <cell r="C1901" t="str">
            <v>CUADRILLA GG TIPO 5 (1 OFICIAL + 5 AYUDANTE) (Alumbrado Publico)</v>
          </cell>
          <cell r="D1901" t="str">
            <v>Cuadrilla</v>
          </cell>
          <cell r="E1901" t="str">
            <v>HR</v>
          </cell>
          <cell r="F1901">
            <v>16.75</v>
          </cell>
          <cell r="G1901">
            <v>87719</v>
          </cell>
          <cell r="H1901">
            <v>1469293</v>
          </cell>
        </row>
        <row r="1902">
          <cell r="A1902" t="str">
            <v>015.283</v>
          </cell>
          <cell r="B1902" t="str">
            <v>E12</v>
          </cell>
          <cell r="C1902" t="str">
            <v>EQUIPO DE TRANSPORTE</v>
          </cell>
          <cell r="D1902" t="str">
            <v>Equipos</v>
          </cell>
          <cell r="E1902" t="str">
            <v>DIA</v>
          </cell>
          <cell r="F1902">
            <v>0.30525000000000002</v>
          </cell>
          <cell r="G1902">
            <v>131205</v>
          </cell>
          <cell r="H1902">
            <v>40050</v>
          </cell>
        </row>
        <row r="1903">
          <cell r="A1903" t="str">
            <v>015.283</v>
          </cell>
          <cell r="B1903" t="str">
            <v>H2</v>
          </cell>
          <cell r="C1903" t="str">
            <v>EQUIPO BASICO (HERRAMIENTA MENOR)</v>
          </cell>
          <cell r="D1903" t="str">
            <v>Herramienta</v>
          </cell>
          <cell r="E1903" t="str">
            <v>UND</v>
          </cell>
          <cell r="F1903">
            <v>15</v>
          </cell>
          <cell r="G1903">
            <v>2536</v>
          </cell>
          <cell r="H1903">
            <v>38040</v>
          </cell>
        </row>
        <row r="1904">
          <cell r="A1904" t="str">
            <v>015.283</v>
          </cell>
          <cell r="B1904" t="str">
            <v>I1122</v>
          </cell>
          <cell r="C1904" t="str">
            <v>ACCESORIOS FIJACION TUBERIA IMC Ó RIDGID 3/4" (ABRAZADERA, PERNOS)</v>
          </cell>
          <cell r="D1904" t="str">
            <v>Insumos</v>
          </cell>
          <cell r="E1904" t="str">
            <v>UND</v>
          </cell>
          <cell r="F1904">
            <v>6</v>
          </cell>
          <cell r="G1904">
            <v>3585</v>
          </cell>
          <cell r="H1904">
            <v>21510</v>
          </cell>
        </row>
        <row r="1905">
          <cell r="A1905" t="str">
            <v>015.283</v>
          </cell>
          <cell r="B1905" t="str">
            <v>I1135</v>
          </cell>
          <cell r="C1905" t="str">
            <v>ACCESORIOS TUBERIA IMC Ó RIDGID 3/4" (UNION Y  CURVA)</v>
          </cell>
          <cell r="D1905" t="str">
            <v>Insumos</v>
          </cell>
          <cell r="E1905" t="str">
            <v>UND</v>
          </cell>
          <cell r="F1905">
            <v>5</v>
          </cell>
          <cell r="G1905">
            <v>8378</v>
          </cell>
          <cell r="H1905">
            <v>41890</v>
          </cell>
        </row>
        <row r="1906">
          <cell r="A1906" t="str">
            <v>015.283</v>
          </cell>
          <cell r="B1906" t="str">
            <v>I1381</v>
          </cell>
          <cell r="C1906" t="str">
            <v>SOLDADURA EXOTERMICA TIPO CADWELD  DE 115 GRAMOS O SIMILAR</v>
          </cell>
          <cell r="D1906" t="str">
            <v>Insumo</v>
          </cell>
          <cell r="E1906" t="str">
            <v>UND</v>
          </cell>
          <cell r="F1906">
            <v>12</v>
          </cell>
          <cell r="G1906">
            <v>16887</v>
          </cell>
          <cell r="H1906">
            <v>202644</v>
          </cell>
        </row>
        <row r="1907">
          <cell r="A1907" t="str">
            <v>015.283</v>
          </cell>
          <cell r="B1907" t="str">
            <v>I1381</v>
          </cell>
          <cell r="C1907" t="str">
            <v>CONECTOR BIMETALICO</v>
          </cell>
          <cell r="D1907" t="str">
            <v>Insumo</v>
          </cell>
          <cell r="E1907" t="str">
            <v>UND</v>
          </cell>
          <cell r="F1907">
            <v>4</v>
          </cell>
          <cell r="G1907">
            <v>20305</v>
          </cell>
          <cell r="H1907">
            <v>81220</v>
          </cell>
        </row>
        <row r="1908">
          <cell r="A1908" t="str">
            <v>015.283</v>
          </cell>
          <cell r="B1908" t="str">
            <v>I1467</v>
          </cell>
          <cell r="C1908" t="str">
            <v>TUBO CONDUIT IMC 3/4"</v>
          </cell>
          <cell r="D1908" t="str">
            <v>Insumos</v>
          </cell>
          <cell r="E1908" t="str">
            <v>M</v>
          </cell>
          <cell r="F1908">
            <v>32</v>
          </cell>
          <cell r="G1908">
            <v>14200</v>
          </cell>
          <cell r="H1908">
            <v>454400</v>
          </cell>
        </row>
        <row r="1909">
          <cell r="A1909" t="str">
            <v>015.283</v>
          </cell>
          <cell r="B1909" t="str">
            <v>I1512</v>
          </cell>
          <cell r="C1909" t="str">
            <v>PUNTA DE CAPTACION TIPO FRANKLIN</v>
          </cell>
          <cell r="D1909" t="str">
            <v>Insumo</v>
          </cell>
          <cell r="E1909" t="str">
            <v>UND</v>
          </cell>
          <cell r="F1909">
            <v>6</v>
          </cell>
          <cell r="G1909">
            <v>81607</v>
          </cell>
          <cell r="H1909">
            <v>489642</v>
          </cell>
        </row>
        <row r="1910">
          <cell r="A1910" t="str">
            <v>015.283</v>
          </cell>
          <cell r="B1910" t="str">
            <v>I1513</v>
          </cell>
          <cell r="C1910" t="str">
            <v>ALAMBRON EN ALUMINIO DE 8MM PARA APANTALLAMIENTO</v>
          </cell>
          <cell r="D1910" t="str">
            <v>Insumo</v>
          </cell>
          <cell r="E1910" t="str">
            <v>M</v>
          </cell>
          <cell r="F1910">
            <v>152</v>
          </cell>
          <cell r="G1910">
            <v>3720</v>
          </cell>
          <cell r="H1910">
            <v>565440</v>
          </cell>
        </row>
        <row r="1911">
          <cell r="A1911" t="str">
            <v>015.283</v>
          </cell>
          <cell r="B1911" t="str">
            <v>I1565</v>
          </cell>
          <cell r="C1911" t="str">
            <v>ACARREO INTERNO</v>
          </cell>
          <cell r="D1911" t="str">
            <v>Insumo</v>
          </cell>
          <cell r="E1911" t="str">
            <v>UND</v>
          </cell>
          <cell r="F1911">
            <v>164.5</v>
          </cell>
          <cell r="G1911">
            <v>1327</v>
          </cell>
          <cell r="H1911">
            <v>218292</v>
          </cell>
        </row>
        <row r="1912">
          <cell r="A1912" t="str">
            <v>015.283</v>
          </cell>
          <cell r="B1912" t="str">
            <v>I1504</v>
          </cell>
          <cell r="C1912" t="str">
            <v>CAJA DE PASO TIPO PLEXO LEGRAND 180X140X86MM</v>
          </cell>
          <cell r="D1912" t="str">
            <v>Insumos</v>
          </cell>
          <cell r="E1912" t="str">
            <v>UND</v>
          </cell>
          <cell r="F1912">
            <v>4</v>
          </cell>
          <cell r="G1912">
            <v>114467</v>
          </cell>
          <cell r="H1912">
            <v>457868</v>
          </cell>
        </row>
        <row r="1914">
          <cell r="A1914" t="str">
            <v>015.284</v>
          </cell>
          <cell r="B1914" t="str">
            <v>-</v>
          </cell>
          <cell r="C1914" t="str">
            <v>SUMINISTRO, TRANSPORTE E INSTALACION CABLE DE COBRE DESNUDO No. 2/0 AWG. NO INCLUYE CONDULINADO.</v>
          </cell>
          <cell r="D1914" t="str">
            <v>Actividad</v>
          </cell>
          <cell r="E1914" t="str">
            <v>ML</v>
          </cell>
          <cell r="H1914">
            <v>32315</v>
          </cell>
        </row>
        <row r="1915">
          <cell r="A1915" t="str">
            <v>015.284</v>
          </cell>
          <cell r="B1915" t="str">
            <v>C13</v>
          </cell>
          <cell r="C1915" t="str">
            <v>CUADRILLA FF TIPO 2 (1 OFICIAL + 2 AYUDANTE) (Electricas)</v>
          </cell>
          <cell r="D1915" t="str">
            <v>Cuadrilla</v>
          </cell>
          <cell r="E1915" t="str">
            <v>HR</v>
          </cell>
          <cell r="F1915">
            <v>7.0000000000000007E-2</v>
          </cell>
          <cell r="G1915">
            <v>33348</v>
          </cell>
          <cell r="H1915">
            <v>2334</v>
          </cell>
        </row>
        <row r="1916">
          <cell r="A1916" t="str">
            <v>015.284</v>
          </cell>
          <cell r="B1916" t="str">
            <v>E12</v>
          </cell>
          <cell r="C1916" t="str">
            <v>EQUIPO DE TRANSPORTE</v>
          </cell>
          <cell r="D1916" t="str">
            <v>Equipos</v>
          </cell>
          <cell r="E1916" t="str">
            <v>DIA</v>
          </cell>
          <cell r="F1916">
            <v>5.5999999999999999E-3</v>
          </cell>
          <cell r="G1916">
            <v>131205</v>
          </cell>
          <cell r="H1916">
            <v>735</v>
          </cell>
        </row>
        <row r="1917">
          <cell r="A1917" t="str">
            <v>015.284</v>
          </cell>
          <cell r="B1917" t="str">
            <v>H2</v>
          </cell>
          <cell r="C1917" t="str">
            <v>EQUIPO BASICO (HERRAMIENTA MENOR)</v>
          </cell>
          <cell r="D1917" t="str">
            <v>Herramienta</v>
          </cell>
          <cell r="E1917" t="str">
            <v>UND</v>
          </cell>
          <cell r="F1917">
            <v>0.05</v>
          </cell>
          <cell r="G1917">
            <v>2536</v>
          </cell>
          <cell r="H1917">
            <v>127</v>
          </cell>
        </row>
        <row r="1918">
          <cell r="A1918" t="str">
            <v>015.284</v>
          </cell>
          <cell r="B1918" t="str">
            <v>I1181</v>
          </cell>
          <cell r="C1918" t="str">
            <v>CABLE DE COBRE DESNUDO Nº 2/0  AWG</v>
          </cell>
          <cell r="D1918" t="str">
            <v>Insumo</v>
          </cell>
          <cell r="E1918" t="str">
            <v>M</v>
          </cell>
          <cell r="F1918">
            <v>1.01</v>
          </cell>
          <cell r="G1918">
            <v>28683</v>
          </cell>
          <cell r="H1918">
            <v>28970</v>
          </cell>
        </row>
        <row r="1919">
          <cell r="A1919" t="str">
            <v>015.284</v>
          </cell>
          <cell r="B1919" t="str">
            <v>I1565</v>
          </cell>
          <cell r="C1919" t="str">
            <v>ACARREO INTERNO</v>
          </cell>
          <cell r="D1919" t="str">
            <v>Insumo</v>
          </cell>
          <cell r="E1919" t="str">
            <v>UND</v>
          </cell>
          <cell r="F1919">
            <v>0.112</v>
          </cell>
          <cell r="G1919">
            <v>1327</v>
          </cell>
          <cell r="H1919">
            <v>149</v>
          </cell>
        </row>
        <row r="1921">
          <cell r="A1921" t="str">
            <v>015.285</v>
          </cell>
          <cell r="B1921" t="str">
            <v>-</v>
          </cell>
          <cell r="C1921" t="str">
            <v xml:space="preserve">SUMINISTRO, TRANSPORTE E INSTALACION SISTEMA DE PUESTA A TIERRA GENERAL CON UNA VARILA DE COBRE 5/8X2,4M, CABLE No.2/0AWG (SPAT-1V). </v>
          </cell>
          <cell r="D1921" t="str">
            <v>Actividad</v>
          </cell>
          <cell r="E1921" t="str">
            <v>UND</v>
          </cell>
          <cell r="H1921">
            <v>838984</v>
          </cell>
        </row>
        <row r="1922">
          <cell r="A1922" t="str">
            <v>015.285</v>
          </cell>
          <cell r="B1922" t="str">
            <v>C35</v>
          </cell>
          <cell r="C1922" t="str">
            <v>CUADRILLA GG TIPO 5 (1 OFICIAL + 5 AYUDANTE) (Alumbrado Publico)</v>
          </cell>
          <cell r="D1922" t="str">
            <v>Cuadrilla</v>
          </cell>
          <cell r="E1922" t="str">
            <v>HR</v>
          </cell>
          <cell r="F1922">
            <v>2</v>
          </cell>
          <cell r="G1922">
            <v>87719</v>
          </cell>
          <cell r="H1922">
            <v>175438</v>
          </cell>
        </row>
        <row r="1923">
          <cell r="A1923" t="str">
            <v>015.285</v>
          </cell>
          <cell r="B1923" t="str">
            <v>E12</v>
          </cell>
          <cell r="C1923" t="str">
            <v>EQUIPO DE TRANSPORTE</v>
          </cell>
          <cell r="D1923" t="str">
            <v>Equipos</v>
          </cell>
          <cell r="E1923" t="str">
            <v>DIA</v>
          </cell>
          <cell r="F1923">
            <v>8.2100000000000006E-2</v>
          </cell>
          <cell r="G1923">
            <v>131205</v>
          </cell>
          <cell r="H1923">
            <v>10772</v>
          </cell>
        </row>
        <row r="1924">
          <cell r="A1924" t="str">
            <v>015.285</v>
          </cell>
          <cell r="B1924" t="str">
            <v>H2</v>
          </cell>
          <cell r="C1924" t="str">
            <v>EQUIPO BASICO (HERRAMIENTA MENOR)</v>
          </cell>
          <cell r="D1924" t="str">
            <v>Herramienta</v>
          </cell>
          <cell r="E1924" t="str">
            <v>UND</v>
          </cell>
          <cell r="F1924">
            <v>1</v>
          </cell>
          <cell r="G1924">
            <v>2536</v>
          </cell>
          <cell r="H1924">
            <v>2536</v>
          </cell>
        </row>
        <row r="1925">
          <cell r="A1925" t="str">
            <v>015.285</v>
          </cell>
          <cell r="B1925" t="str">
            <v>I1170</v>
          </cell>
          <cell r="C1925" t="str">
            <v>BORNA TERMINAL PONCHAR MARCA 3M Ó PANDUIT BARRIL LARGO PARA CABLE NO.2/0AWG</v>
          </cell>
          <cell r="D1925" t="str">
            <v>Insumos</v>
          </cell>
          <cell r="E1925" t="str">
            <v>UND</v>
          </cell>
          <cell r="F1925">
            <v>1</v>
          </cell>
          <cell r="G1925">
            <v>4734</v>
          </cell>
          <cell r="H1925">
            <v>4734</v>
          </cell>
        </row>
        <row r="1926">
          <cell r="A1926" t="str">
            <v>015.285</v>
          </cell>
          <cell r="B1926" t="str">
            <v>I1181</v>
          </cell>
          <cell r="C1926" t="str">
            <v>CABLE DE COBRE DESNUDO Nº 2/0  AWG</v>
          </cell>
          <cell r="D1926" t="str">
            <v>Insumo</v>
          </cell>
          <cell r="E1926" t="str">
            <v>M</v>
          </cell>
          <cell r="F1926">
            <v>5</v>
          </cell>
          <cell r="G1926">
            <v>28683</v>
          </cell>
          <cell r="H1926">
            <v>143415</v>
          </cell>
        </row>
        <row r="1927">
          <cell r="A1927" t="str">
            <v>015.285</v>
          </cell>
          <cell r="B1927" t="str">
            <v>I1381</v>
          </cell>
          <cell r="C1927" t="str">
            <v>SOLDADURA EXOTERMICA TIPO CADWELD  DE 115 GRAMOS O SIMILAR</v>
          </cell>
          <cell r="D1927" t="str">
            <v>Insumo</v>
          </cell>
          <cell r="E1927" t="str">
            <v>UND</v>
          </cell>
          <cell r="F1927">
            <v>1</v>
          </cell>
          <cell r="G1927">
            <v>16887</v>
          </cell>
          <cell r="H1927">
            <v>16887</v>
          </cell>
        </row>
        <row r="1928">
          <cell r="A1928" t="str">
            <v>015.285</v>
          </cell>
          <cell r="B1928" t="str">
            <v>I1382</v>
          </cell>
          <cell r="C1928" t="str">
            <v>SUELO ARTIFICIAL CEMENTO CONDUCTOR CELEC</v>
          </cell>
          <cell r="D1928" t="str">
            <v>Insumo</v>
          </cell>
          <cell r="E1928" t="str">
            <v>KG</v>
          </cell>
          <cell r="F1928">
            <v>40</v>
          </cell>
          <cell r="G1928">
            <v>8319</v>
          </cell>
          <cell r="H1928">
            <v>332760</v>
          </cell>
        </row>
        <row r="1929">
          <cell r="A1929" t="str">
            <v>015.285</v>
          </cell>
          <cell r="B1929" t="str">
            <v>I1484</v>
          </cell>
          <cell r="C1929" t="str">
            <v>VARILLA COPPERWELD DE  5/8 X 2,40</v>
          </cell>
          <cell r="D1929" t="str">
            <v>Insumo</v>
          </cell>
          <cell r="E1929" t="str">
            <v>UND</v>
          </cell>
          <cell r="F1929">
            <v>1</v>
          </cell>
          <cell r="G1929">
            <v>140632</v>
          </cell>
          <cell r="H1929">
            <v>140632</v>
          </cell>
        </row>
        <row r="1930">
          <cell r="A1930" t="str">
            <v>015.285</v>
          </cell>
          <cell r="B1930" t="str">
            <v>I1565</v>
          </cell>
          <cell r="C1930" t="str">
            <v>ACARREO INTERNO</v>
          </cell>
          <cell r="D1930" t="str">
            <v>Insumo</v>
          </cell>
          <cell r="E1930" t="str">
            <v>UND</v>
          </cell>
          <cell r="F1930">
            <v>8.9</v>
          </cell>
          <cell r="G1930">
            <v>1327</v>
          </cell>
          <cell r="H1930">
            <v>11810</v>
          </cell>
        </row>
        <row r="1932">
          <cell r="A1932" t="str">
            <v>015.286</v>
          </cell>
          <cell r="B1932" t="str">
            <v>-</v>
          </cell>
          <cell r="C1932" t="str">
            <v>SUMINISTRO, TRANSPORTE E INSTALACION ACOMETIDA 3F5H HFFR LS EN CABLE 3X4AWG + 4AWG (N) + 4AWG (T). NO INCLUYE CONDULINADO.</v>
          </cell>
          <cell r="D1932" t="str">
            <v>Actividad</v>
          </cell>
          <cell r="E1932" t="str">
            <v>ML</v>
          </cell>
          <cell r="H1932">
            <v>54815</v>
          </cell>
        </row>
        <row r="1933">
          <cell r="A1933" t="str">
            <v>015.286</v>
          </cell>
          <cell r="B1933" t="str">
            <v>C13</v>
          </cell>
          <cell r="C1933" t="str">
            <v>CUADRILLA FF TIPO 2 (1 OFICIAL + 2 AYUDANTE) (Electricas)</v>
          </cell>
          <cell r="D1933" t="str">
            <v>Cuadrilla</v>
          </cell>
          <cell r="E1933" t="str">
            <v>HR</v>
          </cell>
          <cell r="F1933">
            <v>0.16</v>
          </cell>
          <cell r="G1933">
            <v>33348</v>
          </cell>
          <cell r="H1933">
            <v>5336</v>
          </cell>
        </row>
        <row r="1934">
          <cell r="A1934" t="str">
            <v>015.286</v>
          </cell>
          <cell r="B1934" t="str">
            <v>E12</v>
          </cell>
          <cell r="C1934" t="str">
            <v>EQUIPO DE TRANSPORTE</v>
          </cell>
          <cell r="D1934" t="str">
            <v>Equipos</v>
          </cell>
          <cell r="E1934" t="str">
            <v>DIA</v>
          </cell>
          <cell r="F1934">
            <v>5.7999999999999996E-3</v>
          </cell>
          <cell r="G1934">
            <v>131205</v>
          </cell>
          <cell r="H1934">
            <v>761</v>
          </cell>
        </row>
        <row r="1935">
          <cell r="A1935" t="str">
            <v>015.286</v>
          </cell>
          <cell r="B1935" t="str">
            <v>H2</v>
          </cell>
          <cell r="C1935" t="str">
            <v>EQUIPO BASICO (HERRAMIENTA MENOR)</v>
          </cell>
          <cell r="D1935" t="str">
            <v>Herramienta</v>
          </cell>
          <cell r="E1935" t="str">
            <v>UND</v>
          </cell>
          <cell r="F1935">
            <v>0.1</v>
          </cell>
          <cell r="G1935">
            <v>2536</v>
          </cell>
          <cell r="H1935">
            <v>254</v>
          </cell>
        </row>
        <row r="1936">
          <cell r="A1936" t="str">
            <v>015.286</v>
          </cell>
          <cell r="B1936" t="str">
            <v>I1718</v>
          </cell>
          <cell r="C1936" t="str">
            <v>SUMINISTRO DE CABLE 4 AWG HFFR LS 600V 75º CT</v>
          </cell>
          <cell r="D1936" t="str">
            <v>Insumos</v>
          </cell>
          <cell r="E1936" t="str">
            <v>ML</v>
          </cell>
          <cell r="F1936">
            <v>5.05</v>
          </cell>
          <cell r="G1936">
            <v>9531</v>
          </cell>
          <cell r="H1936">
            <v>48132</v>
          </cell>
        </row>
        <row r="1937">
          <cell r="A1937" t="str">
            <v>015.286</v>
          </cell>
          <cell r="B1937" t="str">
            <v>I1565</v>
          </cell>
          <cell r="C1937" t="str">
            <v>ACARREO INTERNO</v>
          </cell>
          <cell r="D1937" t="str">
            <v>Insumo</v>
          </cell>
          <cell r="E1937" t="str">
            <v>UND</v>
          </cell>
          <cell r="F1937">
            <v>0.25</v>
          </cell>
          <cell r="G1937">
            <v>1327</v>
          </cell>
          <cell r="H1937">
            <v>332</v>
          </cell>
        </row>
        <row r="1939">
          <cell r="A1939" t="str">
            <v>015.287</v>
          </cell>
          <cell r="B1939" t="str">
            <v>-</v>
          </cell>
          <cell r="C1939" t="str">
            <v>SUMINISTRO E INSTALACION DE TABLERO DE 18 CIRCUITOS 3F5H, CON PUERTA. BARRAJE PARA 200A BARRA NEUTRO Y BARRA TIERRA  Calidad Legrand, Siemens, SqareD o superior de marca reconocida y homologada por el CIDET</v>
          </cell>
          <cell r="D1939" t="str">
            <v>Actividad</v>
          </cell>
          <cell r="E1939" t="str">
            <v>UND</v>
          </cell>
          <cell r="H1939">
            <v>378354</v>
          </cell>
        </row>
        <row r="1940">
          <cell r="A1940" t="str">
            <v>015.287</v>
          </cell>
          <cell r="B1940" t="str">
            <v>C13</v>
          </cell>
          <cell r="C1940" t="str">
            <v>CUADRILLA FF TIPO 2 (1 OFICIAL + 2 AYUDANTE) (Electricas)</v>
          </cell>
          <cell r="D1940" t="str">
            <v>Cuadrilla</v>
          </cell>
          <cell r="E1940" t="str">
            <v>HR</v>
          </cell>
          <cell r="F1940">
            <v>3.5</v>
          </cell>
          <cell r="G1940">
            <v>33348</v>
          </cell>
          <cell r="H1940">
            <v>116718</v>
          </cell>
        </row>
        <row r="1941">
          <cell r="A1941" t="str">
            <v>015.287</v>
          </cell>
          <cell r="B1941" t="str">
            <v>E12</v>
          </cell>
          <cell r="C1941" t="str">
            <v>EQUIPO DE TRANSPORTE</v>
          </cell>
          <cell r="D1941" t="str">
            <v>Equipos</v>
          </cell>
          <cell r="E1941" t="str">
            <v>DIA</v>
          </cell>
          <cell r="F1941">
            <v>3.6499999999999998E-2</v>
          </cell>
          <cell r="G1941">
            <v>131205</v>
          </cell>
          <cell r="H1941">
            <v>4789</v>
          </cell>
        </row>
        <row r="1942">
          <cell r="A1942" t="str">
            <v>015.287</v>
          </cell>
          <cell r="B1942" t="str">
            <v>H2</v>
          </cell>
          <cell r="C1942" t="str">
            <v>EQUIPO BASICO (HERRAMIENTA MENOR)</v>
          </cell>
          <cell r="D1942" t="str">
            <v>Herramienta</v>
          </cell>
          <cell r="E1942" t="str">
            <v>UND</v>
          </cell>
          <cell r="F1942">
            <v>0.5</v>
          </cell>
          <cell r="G1942">
            <v>2536</v>
          </cell>
          <cell r="H1942">
            <v>1268</v>
          </cell>
        </row>
        <row r="1943">
          <cell r="A1943" t="str">
            <v>015.287</v>
          </cell>
          <cell r="B1943" t="str">
            <v>I1393</v>
          </cell>
          <cell r="C1943" t="str">
            <v>TABLERO DE 18 CIRCUITOS 3F5H, CON PUERTA - CON BARRAJE, BARRA NEUTRO Y BARRA TIERRA  CALIDAD LEGRAND, SIEMENS, SQARED O SUPERIOR DE MARCA RECONOCIDA Y HOMOLOGADA POR EL CIDET</v>
          </cell>
          <cell r="D1943" t="str">
            <v>Insumo</v>
          </cell>
          <cell r="E1943" t="str">
            <v>UND</v>
          </cell>
          <cell r="F1943">
            <v>1</v>
          </cell>
          <cell r="G1943">
            <v>248280</v>
          </cell>
          <cell r="H1943">
            <v>248280</v>
          </cell>
        </row>
        <row r="1944">
          <cell r="A1944" t="str">
            <v>015.287</v>
          </cell>
          <cell r="B1944" t="str">
            <v>I1565</v>
          </cell>
          <cell r="C1944" t="str">
            <v>ACARREO INTERNO</v>
          </cell>
          <cell r="D1944" t="str">
            <v>Insumo</v>
          </cell>
          <cell r="E1944" t="str">
            <v>UND</v>
          </cell>
          <cell r="F1944">
            <v>5.5</v>
          </cell>
          <cell r="G1944">
            <v>1327</v>
          </cell>
          <cell r="H1944">
            <v>7299</v>
          </cell>
        </row>
        <row r="1946">
          <cell r="A1946" t="str">
            <v>015.288</v>
          </cell>
          <cell r="B1946" t="str">
            <v>-</v>
          </cell>
          <cell r="C1946" t="str">
            <v>SUMINISTRO E INSTALACION DE INTERRUPTOR ENCHUFABLE 1X30A. Calidad Legrand, Siemens, SqareD o superior de marca reconocida y homologada por el CIDET</v>
          </cell>
          <cell r="D1946" t="str">
            <v>Actividad</v>
          </cell>
          <cell r="E1946" t="str">
            <v>UND</v>
          </cell>
          <cell r="H1946">
            <v>11781</v>
          </cell>
        </row>
        <row r="1947">
          <cell r="A1947" t="str">
            <v>015.288</v>
          </cell>
          <cell r="B1947" t="str">
            <v>C13</v>
          </cell>
          <cell r="C1947" t="str">
            <v>CUADRILLA FF TIPO 2 (1 OFICIAL + 2 AYUDANTE) (Electricas)</v>
          </cell>
          <cell r="D1947" t="str">
            <v>Cuadrilla</v>
          </cell>
          <cell r="E1947" t="str">
            <v>HR</v>
          </cell>
          <cell r="F1947">
            <v>0.1</v>
          </cell>
          <cell r="G1947">
            <v>33348</v>
          </cell>
          <cell r="H1947">
            <v>3335</v>
          </cell>
        </row>
        <row r="1948">
          <cell r="A1948" t="str">
            <v>015.288</v>
          </cell>
          <cell r="B1948" t="str">
            <v>E12</v>
          </cell>
          <cell r="C1948" t="str">
            <v>EQUIPO DE TRANSPORTE</v>
          </cell>
          <cell r="D1948" t="str">
            <v>Equipos</v>
          </cell>
          <cell r="E1948" t="str">
            <v>DIA</v>
          </cell>
          <cell r="F1948">
            <v>1.1999999999999999E-3</v>
          </cell>
          <cell r="G1948">
            <v>131205</v>
          </cell>
          <cell r="H1948">
            <v>157</v>
          </cell>
        </row>
        <row r="1949">
          <cell r="A1949" t="str">
            <v>015.288</v>
          </cell>
          <cell r="B1949" t="str">
            <v>H2</v>
          </cell>
          <cell r="C1949" t="str">
            <v>EQUIPO BASICO (HERRAMIENTA MENOR)</v>
          </cell>
          <cell r="D1949" t="str">
            <v>Herramienta</v>
          </cell>
          <cell r="E1949" t="str">
            <v>UND</v>
          </cell>
          <cell r="F1949">
            <v>0.1</v>
          </cell>
          <cell r="G1949">
            <v>2536</v>
          </cell>
          <cell r="H1949">
            <v>254</v>
          </cell>
        </row>
        <row r="1950">
          <cell r="A1950" t="str">
            <v>015.288</v>
          </cell>
          <cell r="B1950" t="str">
            <v>I1293</v>
          </cell>
          <cell r="C1950" t="str">
            <v>INTERRUPTOR ENCHUFABLE DE 1 X 30A - 240V - 10KA</v>
          </cell>
          <cell r="D1950" t="str">
            <v>Insumo</v>
          </cell>
          <cell r="E1950" t="str">
            <v>UND</v>
          </cell>
          <cell r="F1950">
            <v>1</v>
          </cell>
          <cell r="G1950">
            <v>7836</v>
          </cell>
          <cell r="H1950">
            <v>7836</v>
          </cell>
        </row>
        <row r="1951">
          <cell r="A1951" t="str">
            <v>015.288</v>
          </cell>
          <cell r="B1951" t="str">
            <v>I1565</v>
          </cell>
          <cell r="C1951" t="str">
            <v>ACARREO INTERNO</v>
          </cell>
          <cell r="D1951" t="str">
            <v>Insumo</v>
          </cell>
          <cell r="E1951" t="str">
            <v>UND</v>
          </cell>
          <cell r="F1951">
            <v>0.15</v>
          </cell>
          <cell r="G1951">
            <v>1327</v>
          </cell>
          <cell r="H1951">
            <v>199</v>
          </cell>
        </row>
        <row r="1953">
          <cell r="A1953" t="str">
            <v>015.289</v>
          </cell>
          <cell r="B1953" t="str">
            <v>-</v>
          </cell>
          <cell r="C1953" t="str">
            <v>SUMINISTRO, TRANSPORTE E INSTALACION ACOMETIDA 3F5H HFFR LS EN CABLE 3X8AWG + 8AWG (N) + 8AWG (T). NO INCLUYE CONDULINADO.</v>
          </cell>
          <cell r="D1953" t="str">
            <v>Actividad</v>
          </cell>
          <cell r="E1953" t="str">
            <v>ML</v>
          </cell>
          <cell r="H1953">
            <v>22107</v>
          </cell>
        </row>
        <row r="1954">
          <cell r="A1954" t="str">
            <v>015.289</v>
          </cell>
          <cell r="B1954" t="str">
            <v>C13</v>
          </cell>
          <cell r="C1954" t="str">
            <v>CUADRILLA FF TIPO 2 (1 OFICIAL + 2 AYUDANTE) (Electricas)</v>
          </cell>
          <cell r="D1954" t="str">
            <v>Cuadrilla</v>
          </cell>
          <cell r="E1954" t="str">
            <v>HR</v>
          </cell>
          <cell r="F1954">
            <v>0.12</v>
          </cell>
          <cell r="G1954">
            <v>33348</v>
          </cell>
          <cell r="H1954">
            <v>4002</v>
          </cell>
        </row>
        <row r="1955">
          <cell r="A1955" t="str">
            <v>015.289</v>
          </cell>
          <cell r="B1955" t="str">
            <v>E12</v>
          </cell>
          <cell r="C1955" t="str">
            <v>EQUIPO DE TRANSPORTE</v>
          </cell>
          <cell r="D1955" t="str">
            <v>Equipos</v>
          </cell>
          <cell r="E1955" t="str">
            <v>DIA</v>
          </cell>
          <cell r="F1955">
            <v>3.0000000000000001E-3</v>
          </cell>
          <cell r="G1955">
            <v>131205</v>
          </cell>
          <cell r="H1955">
            <v>394</v>
          </cell>
        </row>
        <row r="1956">
          <cell r="A1956" t="str">
            <v>015.289</v>
          </cell>
          <cell r="B1956" t="str">
            <v>H2</v>
          </cell>
          <cell r="C1956" t="str">
            <v>EQUIPO BASICO (HERRAMIENTA MENOR)</v>
          </cell>
          <cell r="D1956" t="str">
            <v>Herramienta</v>
          </cell>
          <cell r="E1956" t="str">
            <v>UND</v>
          </cell>
          <cell r="F1956">
            <v>0.1</v>
          </cell>
          <cell r="G1956">
            <v>2536</v>
          </cell>
          <cell r="H1956">
            <v>254</v>
          </cell>
        </row>
        <row r="1957">
          <cell r="A1957" t="str">
            <v>015.289</v>
          </cell>
          <cell r="B1957" t="str">
            <v>I1732</v>
          </cell>
          <cell r="C1957" t="str">
            <v>SUMINISTRO DE CABLE 8 AWG HFFR LS 600V 75º CT</v>
          </cell>
          <cell r="D1957" t="str">
            <v>Insumos</v>
          </cell>
          <cell r="E1957" t="str">
            <v>ML</v>
          </cell>
          <cell r="F1957">
            <v>5.05</v>
          </cell>
          <cell r="G1957">
            <v>3407</v>
          </cell>
          <cell r="H1957">
            <v>17205</v>
          </cell>
        </row>
        <row r="1958">
          <cell r="A1958" t="str">
            <v>015.289</v>
          </cell>
          <cell r="B1958" t="str">
            <v>I1565</v>
          </cell>
          <cell r="C1958" t="str">
            <v>ACARREO INTERNO</v>
          </cell>
          <cell r="D1958" t="str">
            <v>Insumo</v>
          </cell>
          <cell r="E1958" t="str">
            <v>UND</v>
          </cell>
          <cell r="F1958">
            <v>0.19</v>
          </cell>
          <cell r="G1958">
            <v>1327</v>
          </cell>
          <cell r="H1958">
            <v>252</v>
          </cell>
        </row>
        <row r="1960">
          <cell r="A1960" t="str">
            <v>015.290</v>
          </cell>
          <cell r="B1960" t="str">
            <v>-</v>
          </cell>
          <cell r="C1960" t="str">
            <v>SUMINISTRO E INSTALACION DE TABLERO DE 12 CIRCUITOS 3F5H, CON PUERTA. BARRAJE PARA 200A BARRA NEUTRO Y BARRA TIERRA  Calidad Legrand, Siemens, SqareD o superior de marca reconocida y homologada por el CIDET</v>
          </cell>
          <cell r="D1960" t="str">
            <v>Actividad</v>
          </cell>
          <cell r="E1960" t="str">
            <v>UND</v>
          </cell>
          <cell r="H1960">
            <v>307118</v>
          </cell>
        </row>
        <row r="1961">
          <cell r="A1961" t="str">
            <v>015.290</v>
          </cell>
          <cell r="B1961" t="str">
            <v>C13</v>
          </cell>
          <cell r="C1961" t="str">
            <v>CUADRILLA FF TIPO 2 (1 OFICIAL + 2 AYUDANTE) (Electricas)</v>
          </cell>
          <cell r="D1961" t="str">
            <v>Cuadrilla</v>
          </cell>
          <cell r="E1961" t="str">
            <v>HR</v>
          </cell>
          <cell r="F1961">
            <v>4</v>
          </cell>
          <cell r="G1961">
            <v>33348</v>
          </cell>
          <cell r="H1961">
            <v>133392</v>
          </cell>
        </row>
        <row r="1962">
          <cell r="A1962" t="str">
            <v>015.290</v>
          </cell>
          <cell r="B1962" t="str">
            <v>E12</v>
          </cell>
          <cell r="C1962" t="str">
            <v>EQUIPO DE TRANSPORTE</v>
          </cell>
          <cell r="D1962" t="str">
            <v>Equipos</v>
          </cell>
          <cell r="E1962" t="str">
            <v>DIA</v>
          </cell>
          <cell r="F1962">
            <v>2.3699999999999999E-2</v>
          </cell>
          <cell r="G1962">
            <v>131205</v>
          </cell>
          <cell r="H1962">
            <v>3110</v>
          </cell>
        </row>
        <row r="1963">
          <cell r="A1963" t="str">
            <v>015.290</v>
          </cell>
          <cell r="B1963" t="str">
            <v>H2</v>
          </cell>
          <cell r="C1963" t="str">
            <v>EQUIPO BASICO (HERRAMIENTA MENOR)</v>
          </cell>
          <cell r="D1963" t="str">
            <v>Herramienta</v>
          </cell>
          <cell r="E1963" t="str">
            <v>UND</v>
          </cell>
          <cell r="F1963">
            <v>0.5</v>
          </cell>
          <cell r="G1963">
            <v>2536</v>
          </cell>
          <cell r="H1963">
            <v>1268</v>
          </cell>
        </row>
        <row r="1964">
          <cell r="A1964" t="str">
            <v>015.290</v>
          </cell>
          <cell r="B1964" t="str">
            <v>I1391</v>
          </cell>
          <cell r="C1964" t="str">
            <v>TABLERO DE 12 CIRCUITOS 3F5H, CON PUERTA, BARRAJE, BARRA NEUTRO Y BARRA TIERRA  CALIDAD LEGRAND, SIEMENS, SQARED O SUPERIOR DE MARCA RECONOCIDA Y HOMOLOGADA POR EL CIDET</v>
          </cell>
          <cell r="D1964" t="str">
            <v>Insumo</v>
          </cell>
          <cell r="E1964" t="str">
            <v>UND</v>
          </cell>
          <cell r="F1964">
            <v>1</v>
          </cell>
          <cell r="G1964">
            <v>160988</v>
          </cell>
          <cell r="H1964">
            <v>160988</v>
          </cell>
        </row>
        <row r="1965">
          <cell r="A1965" t="str">
            <v>015.290</v>
          </cell>
          <cell r="B1965" t="str">
            <v>I1565</v>
          </cell>
          <cell r="C1965" t="str">
            <v>ACARREO INTERNO</v>
          </cell>
          <cell r="D1965" t="str">
            <v>Insumo</v>
          </cell>
          <cell r="E1965" t="str">
            <v>UND</v>
          </cell>
          <cell r="F1965">
            <v>6.3</v>
          </cell>
          <cell r="G1965">
            <v>1327</v>
          </cell>
          <cell r="H1965">
            <v>8360</v>
          </cell>
        </row>
        <row r="1967">
          <cell r="A1967" t="str">
            <v>015.291</v>
          </cell>
          <cell r="B1967" t="str">
            <v>-</v>
          </cell>
          <cell r="C1967" t="str">
            <v>SUMINISTRO E INSTALACION DE INTERRUPTOR ENCHUFABLE 3X30A. Calidad Legrand, Siemens, SqareD o superior de marca reconocida y homologada por el CIDET</v>
          </cell>
          <cell r="D1967" t="str">
            <v>Actividad</v>
          </cell>
          <cell r="E1967" t="str">
            <v>UND</v>
          </cell>
          <cell r="H1967">
            <v>58913</v>
          </cell>
        </row>
        <row r="1968">
          <cell r="A1968" t="str">
            <v>015.291</v>
          </cell>
          <cell r="B1968" t="str">
            <v>C13</v>
          </cell>
          <cell r="C1968" t="str">
            <v>CUADRILLA FF TIPO 2 (1 OFICIAL + 2 AYUDANTE) (Electricas)</v>
          </cell>
          <cell r="D1968" t="str">
            <v>Cuadrilla</v>
          </cell>
          <cell r="E1968" t="str">
            <v>HR</v>
          </cell>
          <cell r="F1968">
            <v>0.1</v>
          </cell>
          <cell r="G1968">
            <v>33348</v>
          </cell>
          <cell r="H1968">
            <v>3335</v>
          </cell>
        </row>
        <row r="1969">
          <cell r="A1969" t="str">
            <v>015.291</v>
          </cell>
          <cell r="B1969" t="str">
            <v>E12</v>
          </cell>
          <cell r="C1969" t="str">
            <v>EQUIPO DE TRANSPORTE</v>
          </cell>
          <cell r="D1969" t="str">
            <v>Equipos</v>
          </cell>
          <cell r="E1969" t="str">
            <v>DIA</v>
          </cell>
          <cell r="F1969">
            <v>7.9000000000000008E-3</v>
          </cell>
          <cell r="G1969">
            <v>131205</v>
          </cell>
          <cell r="H1969">
            <v>1037</v>
          </cell>
        </row>
        <row r="1970">
          <cell r="A1970" t="str">
            <v>015.291</v>
          </cell>
          <cell r="B1970" t="str">
            <v>H2</v>
          </cell>
          <cell r="C1970" t="str">
            <v>EQUIPO BASICO (HERRAMIENTA MENOR)</v>
          </cell>
          <cell r="D1970" t="str">
            <v>Herramienta</v>
          </cell>
          <cell r="E1970" t="str">
            <v>UND</v>
          </cell>
          <cell r="F1970">
            <v>0.1</v>
          </cell>
          <cell r="G1970">
            <v>2536</v>
          </cell>
          <cell r="H1970">
            <v>254</v>
          </cell>
        </row>
        <row r="1971">
          <cell r="A1971" t="str">
            <v>015.291</v>
          </cell>
          <cell r="B1971" t="str">
            <v>I1303</v>
          </cell>
          <cell r="C1971" t="str">
            <v>INTERRUPTOR ENCHUFABLE DE 3 X 30A - 240V - 10KA</v>
          </cell>
          <cell r="D1971" t="str">
            <v>Insumo</v>
          </cell>
          <cell r="E1971" t="str">
            <v>UND</v>
          </cell>
          <cell r="F1971">
            <v>1</v>
          </cell>
          <cell r="G1971">
            <v>54061</v>
          </cell>
          <cell r="H1971">
            <v>54061</v>
          </cell>
        </row>
        <row r="1972">
          <cell r="A1972" t="str">
            <v>015.291</v>
          </cell>
          <cell r="B1972" t="str">
            <v>I1565</v>
          </cell>
          <cell r="C1972" t="str">
            <v>ACARREO INTERNO</v>
          </cell>
          <cell r="D1972" t="str">
            <v>Insumo</v>
          </cell>
          <cell r="E1972" t="str">
            <v>UND</v>
          </cell>
          <cell r="F1972">
            <v>0.17</v>
          </cell>
          <cell r="G1972">
            <v>1327</v>
          </cell>
          <cell r="H1972">
            <v>226</v>
          </cell>
        </row>
        <row r="1974">
          <cell r="A1974" t="str">
            <v>015.292</v>
          </cell>
          <cell r="B1974" t="str">
            <v>-</v>
          </cell>
          <cell r="C1974" t="str">
            <v>SUMINISTRO E INSTALACION DE INTERRUPTOR ENCHUFABLE 2X30A. Calidad Legrand, Siemens, SqareD o superior de marca reconocida y homologada por el CIDET</v>
          </cell>
          <cell r="D1974" t="str">
            <v>Actividad</v>
          </cell>
          <cell r="E1974" t="str">
            <v>UND</v>
          </cell>
          <cell r="H1974">
            <v>25266</v>
          </cell>
        </row>
        <row r="1975">
          <cell r="A1975" t="str">
            <v>015.292</v>
          </cell>
          <cell r="B1975" t="str">
            <v>C13</v>
          </cell>
          <cell r="C1975" t="str">
            <v>CUADRILLA FF TIPO 2 (1 OFICIAL + 2 AYUDANTE) (Electricas)</v>
          </cell>
          <cell r="D1975" t="str">
            <v>Cuadrilla</v>
          </cell>
          <cell r="E1975" t="str">
            <v>HR</v>
          </cell>
          <cell r="F1975">
            <v>0.1</v>
          </cell>
          <cell r="G1975">
            <v>33348</v>
          </cell>
          <cell r="H1975">
            <v>3335</v>
          </cell>
        </row>
        <row r="1976">
          <cell r="A1976" t="str">
            <v>015.292</v>
          </cell>
          <cell r="B1976" t="str">
            <v>E12</v>
          </cell>
          <cell r="C1976" t="str">
            <v>EQUIPO DE TRANSPORTE</v>
          </cell>
          <cell r="D1976" t="str">
            <v>Equipos</v>
          </cell>
          <cell r="E1976" t="str">
            <v>DIA</v>
          </cell>
          <cell r="F1976">
            <v>3.0999999999999999E-3</v>
          </cell>
          <cell r="G1976">
            <v>131205</v>
          </cell>
          <cell r="H1976">
            <v>407</v>
          </cell>
        </row>
        <row r="1977">
          <cell r="A1977" t="str">
            <v>015.292</v>
          </cell>
          <cell r="B1977" t="str">
            <v>H2</v>
          </cell>
          <cell r="C1977" t="str">
            <v>EQUIPO BASICO (HERRAMIENTA MENOR)</v>
          </cell>
          <cell r="D1977" t="str">
            <v>Herramienta</v>
          </cell>
          <cell r="E1977" t="str">
            <v>UND</v>
          </cell>
          <cell r="F1977">
            <v>0.1</v>
          </cell>
          <cell r="G1977">
            <v>2536</v>
          </cell>
          <cell r="H1977">
            <v>254</v>
          </cell>
        </row>
        <row r="1978">
          <cell r="A1978" t="str">
            <v>015.292</v>
          </cell>
          <cell r="B1978" t="str">
            <v>I1298</v>
          </cell>
          <cell r="C1978" t="str">
            <v>INTERRUPTOR ENCHUFABLE DE 2 X 30A - 240V - 10KA</v>
          </cell>
          <cell r="D1978" t="str">
            <v>Insumo</v>
          </cell>
          <cell r="E1978" t="str">
            <v>UND</v>
          </cell>
          <cell r="F1978">
            <v>1</v>
          </cell>
          <cell r="G1978">
            <v>21071</v>
          </cell>
          <cell r="H1978">
            <v>21071</v>
          </cell>
        </row>
        <row r="1979">
          <cell r="A1979" t="str">
            <v>015.292</v>
          </cell>
          <cell r="B1979" t="str">
            <v>I1565</v>
          </cell>
          <cell r="C1979" t="str">
            <v>ACARREO INTERNO</v>
          </cell>
          <cell r="D1979" t="str">
            <v>Insumo</v>
          </cell>
          <cell r="E1979" t="str">
            <v>UND</v>
          </cell>
          <cell r="F1979">
            <v>0.15</v>
          </cell>
          <cell r="G1979">
            <v>1327</v>
          </cell>
          <cell r="H1979">
            <v>199</v>
          </cell>
        </row>
        <row r="1981">
          <cell r="A1981" t="str">
            <v>015.293</v>
          </cell>
          <cell r="B1981" t="str">
            <v>-</v>
          </cell>
          <cell r="C1981" t="str">
            <v>SUMINISTRO, TRANSPORTE E INSTALACION ACOMETIDA 3F5H HFFR LS EN CABLE 3X1/0AWG + 1/0 AWG (N) + 1/0 AWG (T). NO INCLUYE CONDULINADO.</v>
          </cell>
          <cell r="D1981" t="str">
            <v>Actividad</v>
          </cell>
          <cell r="E1981" t="str">
            <v>ML</v>
          </cell>
          <cell r="H1981">
            <v>104228</v>
          </cell>
        </row>
        <row r="1982">
          <cell r="A1982" t="str">
            <v>015.293</v>
          </cell>
          <cell r="B1982" t="str">
            <v>C13</v>
          </cell>
          <cell r="C1982" t="str">
            <v>CUADRILLA FF TIPO 2 (1 OFICIAL + 2 AYUDANTE) (Electricas)</v>
          </cell>
          <cell r="D1982" t="str">
            <v>Cuadrilla</v>
          </cell>
          <cell r="E1982" t="str">
            <v>HR</v>
          </cell>
          <cell r="F1982">
            <v>0.18</v>
          </cell>
          <cell r="G1982">
            <v>33348</v>
          </cell>
          <cell r="H1982">
            <v>6003</v>
          </cell>
        </row>
        <row r="1983">
          <cell r="A1983" t="str">
            <v>015.293</v>
          </cell>
          <cell r="B1983" t="str">
            <v>E12</v>
          </cell>
          <cell r="C1983" t="str">
            <v>EQUIPO DE TRANSPORTE</v>
          </cell>
          <cell r="D1983" t="str">
            <v>Equipos</v>
          </cell>
          <cell r="E1983" t="str">
            <v>DIA</v>
          </cell>
          <cell r="F1983">
            <v>1.66E-2</v>
          </cell>
          <cell r="G1983">
            <v>131205</v>
          </cell>
          <cell r="H1983">
            <v>2178</v>
          </cell>
        </row>
        <row r="1984">
          <cell r="A1984" t="str">
            <v>015.293</v>
          </cell>
          <cell r="B1984" t="str">
            <v>H2</v>
          </cell>
          <cell r="C1984" t="str">
            <v>EQUIPO BASICO (HERRAMIENTA MENOR)</v>
          </cell>
          <cell r="D1984" t="str">
            <v>Herramienta</v>
          </cell>
          <cell r="E1984" t="str">
            <v>UND</v>
          </cell>
          <cell r="F1984">
            <v>0.1</v>
          </cell>
          <cell r="G1984">
            <v>2536</v>
          </cell>
          <cell r="H1984">
            <v>254</v>
          </cell>
        </row>
        <row r="1985">
          <cell r="A1985" t="str">
            <v>015.293</v>
          </cell>
          <cell r="B1985" t="str">
            <v>I1696</v>
          </cell>
          <cell r="C1985" t="str">
            <v>CABLE 1/0 AWG HFFR LS 600V 75º CT</v>
          </cell>
          <cell r="D1985" t="str">
            <v>Insumos</v>
          </cell>
          <cell r="E1985" t="str">
            <v>ML</v>
          </cell>
          <cell r="F1985">
            <v>5.05</v>
          </cell>
          <cell r="G1985">
            <v>18890</v>
          </cell>
          <cell r="H1985">
            <v>95395</v>
          </cell>
        </row>
        <row r="1986">
          <cell r="A1986" t="str">
            <v>015.293</v>
          </cell>
          <cell r="B1986" t="str">
            <v>I1565</v>
          </cell>
          <cell r="C1986" t="str">
            <v>ACARREO INTERNO</v>
          </cell>
          <cell r="D1986" t="str">
            <v>Insumo</v>
          </cell>
          <cell r="E1986" t="str">
            <v>UND</v>
          </cell>
          <cell r="F1986">
            <v>0.3</v>
          </cell>
          <cell r="G1986">
            <v>1327</v>
          </cell>
          <cell r="H1986">
            <v>398</v>
          </cell>
        </row>
        <row r="1988">
          <cell r="A1988" t="str">
            <v>015.294</v>
          </cell>
          <cell r="B1988" t="str">
            <v>-</v>
          </cell>
          <cell r="C1988" t="str">
            <v xml:space="preserve">SUMINISTRO E INSTALACION DE TUBERIA CONDUIT EMT 2". </v>
          </cell>
          <cell r="D1988" t="str">
            <v>Actividad</v>
          </cell>
          <cell r="E1988" t="str">
            <v>ML</v>
          </cell>
          <cell r="H1988">
            <v>61982</v>
          </cell>
        </row>
        <row r="1989">
          <cell r="A1989" t="str">
            <v>015.294</v>
          </cell>
          <cell r="B1989" t="str">
            <v>C13</v>
          </cell>
          <cell r="C1989" t="str">
            <v>CUADRILLA FF TIPO 2 (1 OFICIAL + 2 AYUDANTE) (Electricas)</v>
          </cell>
          <cell r="D1989" t="str">
            <v>Cuadrilla</v>
          </cell>
          <cell r="E1989" t="str">
            <v>HR</v>
          </cell>
          <cell r="F1989">
            <v>0.25</v>
          </cell>
          <cell r="G1989">
            <v>33348</v>
          </cell>
          <cell r="H1989">
            <v>8337</v>
          </cell>
        </row>
        <row r="1990">
          <cell r="A1990" t="str">
            <v>015.294</v>
          </cell>
          <cell r="B1990" t="str">
            <v>E12</v>
          </cell>
          <cell r="C1990" t="str">
            <v>EQUIPO DE TRANSPORTE</v>
          </cell>
          <cell r="D1990" t="str">
            <v>Equipos</v>
          </cell>
          <cell r="E1990" t="str">
            <v>DIA</v>
          </cell>
          <cell r="F1990">
            <v>7.6E-3</v>
          </cell>
          <cell r="G1990">
            <v>131205</v>
          </cell>
          <cell r="H1990">
            <v>997</v>
          </cell>
        </row>
        <row r="1991">
          <cell r="A1991" t="str">
            <v>015.294</v>
          </cell>
          <cell r="B1991" t="str">
            <v>H2</v>
          </cell>
          <cell r="C1991" t="str">
            <v>EQUIPO BASICO (HERRAMIENTA MENOR)</v>
          </cell>
          <cell r="D1991" t="str">
            <v>Herramienta</v>
          </cell>
          <cell r="E1991" t="str">
            <v>UND</v>
          </cell>
          <cell r="F1991">
            <v>0.2</v>
          </cell>
          <cell r="G1991">
            <v>2536</v>
          </cell>
          <cell r="H1991">
            <v>507</v>
          </cell>
        </row>
        <row r="1992">
          <cell r="A1992" t="str">
            <v>015.294</v>
          </cell>
          <cell r="B1992" t="str">
            <v>I1114</v>
          </cell>
          <cell r="C1992" t="str">
            <v>ACCESORIOS FIJACION TUBERIA EMT 2" (ABRAZADERA, ALAMBRE)</v>
          </cell>
          <cell r="D1992" t="str">
            <v>Insumo</v>
          </cell>
          <cell r="E1992" t="str">
            <v>UND</v>
          </cell>
          <cell r="F1992">
            <v>1</v>
          </cell>
          <cell r="G1992">
            <v>7170</v>
          </cell>
          <cell r="H1992">
            <v>7170</v>
          </cell>
        </row>
        <row r="1993">
          <cell r="A1993" t="str">
            <v>015.294</v>
          </cell>
          <cell r="B1993" t="str">
            <v>I1127</v>
          </cell>
          <cell r="C1993" t="str">
            <v>ACCESORIOS TUBERIA EMT 2" (UNION, ADAPTADOR, CURVA)</v>
          </cell>
          <cell r="D1993" t="str">
            <v>Insumo</v>
          </cell>
          <cell r="E1993" t="str">
            <v>UND</v>
          </cell>
          <cell r="F1993">
            <v>1</v>
          </cell>
          <cell r="G1993">
            <v>24125</v>
          </cell>
          <cell r="H1993">
            <v>24125</v>
          </cell>
        </row>
        <row r="1994">
          <cell r="A1994" t="str">
            <v>015.294</v>
          </cell>
          <cell r="B1994" t="str">
            <v>I1459</v>
          </cell>
          <cell r="C1994" t="str">
            <v xml:space="preserve">TUBO CONDUIT GALVANIZADA EMT 2" </v>
          </cell>
          <cell r="D1994" t="str">
            <v>Insumo</v>
          </cell>
          <cell r="E1994" t="str">
            <v>M</v>
          </cell>
          <cell r="F1994">
            <v>1</v>
          </cell>
          <cell r="G1994">
            <v>20448</v>
          </cell>
          <cell r="H1994">
            <v>20448</v>
          </cell>
        </row>
        <row r="1995">
          <cell r="A1995" t="str">
            <v>015.294</v>
          </cell>
          <cell r="B1995" t="str">
            <v>I1565</v>
          </cell>
          <cell r="C1995" t="str">
            <v>ACARREO INTERNO</v>
          </cell>
          <cell r="D1995" t="str">
            <v>Insumo</v>
          </cell>
          <cell r="E1995" t="str">
            <v>UND</v>
          </cell>
          <cell r="F1995">
            <v>0.3</v>
          </cell>
          <cell r="G1995">
            <v>1327</v>
          </cell>
          <cell r="H1995">
            <v>398</v>
          </cell>
        </row>
        <row r="1997">
          <cell r="A1997" t="str">
            <v>015.295</v>
          </cell>
          <cell r="B1997" t="str">
            <v>-</v>
          </cell>
          <cell r="C1997" t="str">
            <v>SUMINISTRO E INSTALACION DE TABLERO DE 24 CIRCUITOS 3F5H, CON PUERTA. BARRAJE PARA 200A BARRA NEUTRO Y BARRA TIERRA  Calidad Legrand, Siemens, SqareD o superior de marca reconocida y homologada por el CIDET</v>
          </cell>
          <cell r="D1997" t="str">
            <v>Actividad</v>
          </cell>
          <cell r="E1997" t="str">
            <v>UND</v>
          </cell>
          <cell r="H1997">
            <v>477988</v>
          </cell>
        </row>
        <row r="1998">
          <cell r="A1998" t="str">
            <v>015.295</v>
          </cell>
          <cell r="B1998" t="str">
            <v>C13</v>
          </cell>
          <cell r="C1998" t="str">
            <v>CUADRILLA FF TIPO 2 (1 OFICIAL + 2 AYUDANTE) (Electricas)</v>
          </cell>
          <cell r="D1998" t="str">
            <v>Cuadrilla</v>
          </cell>
          <cell r="E1998" t="str">
            <v>HR</v>
          </cell>
          <cell r="F1998">
            <v>5</v>
          </cell>
          <cell r="G1998">
            <v>33348</v>
          </cell>
          <cell r="H1998">
            <v>166740</v>
          </cell>
        </row>
        <row r="1999">
          <cell r="A1999" t="str">
            <v>015.295</v>
          </cell>
          <cell r="B1999" t="str">
            <v>E12</v>
          </cell>
          <cell r="C1999" t="str">
            <v>EQUIPO DE TRANSPORTE</v>
          </cell>
          <cell r="D1999" t="str">
            <v>Equipos</v>
          </cell>
          <cell r="E1999" t="str">
            <v>DIA</v>
          </cell>
          <cell r="F1999">
            <v>4.3200000000000002E-2</v>
          </cell>
          <cell r="G1999">
            <v>131205</v>
          </cell>
          <cell r="H1999">
            <v>5668</v>
          </cell>
        </row>
        <row r="2000">
          <cell r="A2000" t="str">
            <v>015.295</v>
          </cell>
          <cell r="B2000" t="str">
            <v>H2</v>
          </cell>
          <cell r="C2000" t="str">
            <v>EQUIPO BASICO (HERRAMIENTA MENOR)</v>
          </cell>
          <cell r="D2000" t="str">
            <v>Herramienta</v>
          </cell>
          <cell r="E2000" t="str">
            <v>UND</v>
          </cell>
          <cell r="F2000">
            <v>0.5</v>
          </cell>
          <cell r="G2000">
            <v>2536</v>
          </cell>
          <cell r="H2000">
            <v>1268</v>
          </cell>
        </row>
        <row r="2001">
          <cell r="A2001" t="str">
            <v>015.295</v>
          </cell>
          <cell r="B2001" t="str">
            <v>I1396</v>
          </cell>
          <cell r="C2001" t="str">
            <v>TABLERO DE 24 CIRCUITOS 3F5H, CON PUERTA,BARRAJE , BARRA NEUTRO Y BARRA TIERRA  CALIDAD LEGRAND, SIEMENS, SQARED O SUPERIOR DE MARCA RECONOCIDA Y HOMOLOGADA POR EL CIDET</v>
          </cell>
          <cell r="D2001" t="str">
            <v>Insumo</v>
          </cell>
          <cell r="E2001" t="str">
            <v>UND</v>
          </cell>
          <cell r="F2001">
            <v>1</v>
          </cell>
          <cell r="G2001">
            <v>293829</v>
          </cell>
          <cell r="H2001">
            <v>293829</v>
          </cell>
        </row>
        <row r="2002">
          <cell r="A2002" t="str">
            <v>015.295</v>
          </cell>
          <cell r="B2002" t="str">
            <v>I1565</v>
          </cell>
          <cell r="C2002" t="str">
            <v>ACARREO INTERNO</v>
          </cell>
          <cell r="D2002" t="str">
            <v>Insumo</v>
          </cell>
          <cell r="E2002" t="str">
            <v>UND</v>
          </cell>
          <cell r="F2002">
            <v>7.9</v>
          </cell>
          <cell r="G2002">
            <v>1327</v>
          </cell>
          <cell r="H2002">
            <v>10483</v>
          </cell>
        </row>
        <row r="2004">
          <cell r="A2004" t="str">
            <v>015.296</v>
          </cell>
          <cell r="B2004" t="str">
            <v>-</v>
          </cell>
          <cell r="C2004" t="str">
            <v>SUMINISTRO E INSTALACION DE INTERRUPTOR ENCHUFABLE 2X20A. Calidad Legrand, Siemens, SqareD o superior de marca reconocida y homologada por el CIDET</v>
          </cell>
          <cell r="D2004" t="str">
            <v>Actividad</v>
          </cell>
          <cell r="E2004" t="str">
            <v>UND</v>
          </cell>
          <cell r="H2004">
            <v>25246</v>
          </cell>
        </row>
        <row r="2005">
          <cell r="A2005" t="str">
            <v>015.296</v>
          </cell>
          <cell r="B2005" t="str">
            <v>C13</v>
          </cell>
          <cell r="C2005" t="str">
            <v>CUADRILLA FF TIPO 2 (1 OFICIAL + 2 AYUDANTE) (Electricas)</v>
          </cell>
          <cell r="D2005" t="str">
            <v>Cuadrilla</v>
          </cell>
          <cell r="E2005" t="str">
            <v>HR</v>
          </cell>
          <cell r="F2005">
            <v>0.1</v>
          </cell>
          <cell r="G2005">
            <v>33348</v>
          </cell>
          <cell r="H2005">
            <v>3335</v>
          </cell>
        </row>
        <row r="2006">
          <cell r="A2006" t="str">
            <v>015.296</v>
          </cell>
          <cell r="B2006" t="str">
            <v>E12</v>
          </cell>
          <cell r="C2006" t="str">
            <v>EQUIPO DE TRANSPORTE</v>
          </cell>
          <cell r="D2006" t="str">
            <v>Equipos</v>
          </cell>
          <cell r="E2006" t="str">
            <v>DIA</v>
          </cell>
          <cell r="F2006">
            <v>3.0999999999999999E-3</v>
          </cell>
          <cell r="G2006">
            <v>131205</v>
          </cell>
          <cell r="H2006">
            <v>407</v>
          </cell>
        </row>
        <row r="2007">
          <cell r="A2007" t="str">
            <v>015.296</v>
          </cell>
          <cell r="B2007" t="str">
            <v>H2</v>
          </cell>
          <cell r="C2007" t="str">
            <v>EQUIPO BASICO (HERRAMIENTA MENOR)</v>
          </cell>
          <cell r="D2007" t="str">
            <v>Herramienta</v>
          </cell>
          <cell r="E2007" t="str">
            <v>UND</v>
          </cell>
          <cell r="F2007">
            <v>0.1</v>
          </cell>
          <cell r="G2007">
            <v>2536</v>
          </cell>
          <cell r="H2007">
            <v>254</v>
          </cell>
        </row>
        <row r="2008">
          <cell r="A2008" t="str">
            <v>015.296</v>
          </cell>
          <cell r="B2008" t="str">
            <v>I1297</v>
          </cell>
          <cell r="C2008" t="str">
            <v>INTERRUPTOR ENCHUFABLE DE 2 X 20A - 240V - 10KA</v>
          </cell>
          <cell r="D2008" t="str">
            <v>Insumo</v>
          </cell>
          <cell r="E2008" t="str">
            <v>UND</v>
          </cell>
          <cell r="F2008">
            <v>1</v>
          </cell>
          <cell r="G2008">
            <v>21051</v>
          </cell>
          <cell r="H2008">
            <v>21051</v>
          </cell>
        </row>
        <row r="2009">
          <cell r="A2009" t="str">
            <v>015.296</v>
          </cell>
          <cell r="B2009" t="str">
            <v>I1565</v>
          </cell>
          <cell r="C2009" t="str">
            <v>ACARREO INTERNO</v>
          </cell>
          <cell r="D2009" t="str">
            <v>Insumo</v>
          </cell>
          <cell r="E2009" t="str">
            <v>UND</v>
          </cell>
          <cell r="F2009">
            <v>0.15</v>
          </cell>
          <cell r="G2009">
            <v>1327</v>
          </cell>
          <cell r="H2009">
            <v>199</v>
          </cell>
        </row>
        <row r="2011">
          <cell r="A2011" t="str">
            <v>015.297</v>
          </cell>
          <cell r="B2011" t="str">
            <v>-</v>
          </cell>
          <cell r="C2011" t="str">
            <v>SUMINISTRO E INSTALACION DE INTERRUPTOR ENCHUFABLE 3X60A. Calidad Legrand, Siemens, SqareD o superior de marca reconocida y homologada por el CIDET</v>
          </cell>
          <cell r="D2011" t="str">
            <v>Actividad</v>
          </cell>
          <cell r="E2011" t="str">
            <v>UND</v>
          </cell>
          <cell r="H2011">
            <v>69953</v>
          </cell>
        </row>
        <row r="2012">
          <cell r="A2012" t="str">
            <v>015.297</v>
          </cell>
          <cell r="B2012" t="str">
            <v>C13</v>
          </cell>
          <cell r="C2012" t="str">
            <v>CUADRILLA FF TIPO 2 (1 OFICIAL + 2 AYUDANTE) (Electricas)</v>
          </cell>
          <cell r="D2012" t="str">
            <v>Cuadrilla</v>
          </cell>
          <cell r="E2012" t="str">
            <v>HR</v>
          </cell>
          <cell r="F2012">
            <v>0.1</v>
          </cell>
          <cell r="G2012">
            <v>33348</v>
          </cell>
          <cell r="H2012">
            <v>3335</v>
          </cell>
        </row>
        <row r="2013">
          <cell r="A2013" t="str">
            <v>015.297</v>
          </cell>
          <cell r="B2013" t="str">
            <v>E12</v>
          </cell>
          <cell r="C2013" t="str">
            <v>EQUIPO DE TRANSPORTE</v>
          </cell>
          <cell r="D2013" t="str">
            <v>Equipos</v>
          </cell>
          <cell r="E2013" t="str">
            <v>DIA</v>
          </cell>
          <cell r="F2013">
            <v>9.4999999999999998E-3</v>
          </cell>
          <cell r="G2013">
            <v>131205</v>
          </cell>
          <cell r="H2013">
            <v>1246</v>
          </cell>
        </row>
        <row r="2014">
          <cell r="A2014" t="str">
            <v>015.297</v>
          </cell>
          <cell r="B2014" t="str">
            <v>H2</v>
          </cell>
          <cell r="C2014" t="str">
            <v>EQUIPO BASICO (HERRAMIENTA MENOR)</v>
          </cell>
          <cell r="D2014" t="str">
            <v>Herramienta</v>
          </cell>
          <cell r="E2014" t="str">
            <v>UND</v>
          </cell>
          <cell r="F2014">
            <v>0.1</v>
          </cell>
          <cell r="G2014">
            <v>2536</v>
          </cell>
          <cell r="H2014">
            <v>254</v>
          </cell>
        </row>
        <row r="2015">
          <cell r="A2015" t="str">
            <v>015.297</v>
          </cell>
          <cell r="B2015" t="str">
            <v>I1306</v>
          </cell>
          <cell r="C2015" t="str">
            <v>INTERRUPTOR ENCHUFABLE DE 3 X 60A - 240V - 10KA</v>
          </cell>
          <cell r="D2015" t="str">
            <v>Insumo</v>
          </cell>
          <cell r="E2015" t="str">
            <v>UND</v>
          </cell>
          <cell r="F2015">
            <v>1</v>
          </cell>
          <cell r="G2015">
            <v>64892</v>
          </cell>
          <cell r="H2015">
            <v>64892</v>
          </cell>
        </row>
        <row r="2016">
          <cell r="A2016" t="str">
            <v>015.297</v>
          </cell>
          <cell r="B2016" t="str">
            <v>I1565</v>
          </cell>
          <cell r="C2016" t="str">
            <v>ACARREO INTERNO</v>
          </cell>
          <cell r="D2016" t="str">
            <v>Insumo</v>
          </cell>
          <cell r="E2016" t="str">
            <v>UND</v>
          </cell>
          <cell r="F2016">
            <v>0.17</v>
          </cell>
          <cell r="G2016">
            <v>1327</v>
          </cell>
          <cell r="H2016">
            <v>226</v>
          </cell>
        </row>
        <row r="2018">
          <cell r="A2018" t="str">
            <v>015.298</v>
          </cell>
          <cell r="B2018" t="str">
            <v>-</v>
          </cell>
          <cell r="C2018" t="str">
            <v>SUMINISTRO, TRANSPORTE E INSTALACION ACOMETIDA 3F5H HFFR LS EN CABLE 3X6AWG + 6AWG (N) + 6AWG (T). NO INCLUYE CONDULINADO.</v>
          </cell>
          <cell r="D2018" t="str">
            <v>Actividad</v>
          </cell>
          <cell r="E2018" t="str">
            <v>ML</v>
          </cell>
          <cell r="H2018">
            <v>38514</v>
          </cell>
        </row>
        <row r="2019">
          <cell r="A2019" t="str">
            <v>015.298</v>
          </cell>
          <cell r="B2019" t="str">
            <v>C13</v>
          </cell>
          <cell r="C2019" t="str">
            <v>CUADRILLA FF TIPO 2 (1 OFICIAL + 2 AYUDANTE) (Electricas)</v>
          </cell>
          <cell r="D2019" t="str">
            <v>Cuadrilla</v>
          </cell>
          <cell r="E2019" t="str">
            <v>HR</v>
          </cell>
          <cell r="F2019">
            <v>0.14000000000000001</v>
          </cell>
          <cell r="G2019">
            <v>33348</v>
          </cell>
          <cell r="H2019">
            <v>4669</v>
          </cell>
        </row>
        <row r="2020">
          <cell r="A2020" t="str">
            <v>015.298</v>
          </cell>
          <cell r="B2020" t="str">
            <v>E12</v>
          </cell>
          <cell r="C2020" t="str">
            <v>EQUIPO DE TRANSPORTE</v>
          </cell>
          <cell r="D2020" t="str">
            <v>Equipos</v>
          </cell>
          <cell r="E2020" t="str">
            <v>DIA</v>
          </cell>
          <cell r="F2020">
            <v>4.0000000000000001E-3</v>
          </cell>
          <cell r="G2020">
            <v>131205</v>
          </cell>
          <cell r="H2020">
            <v>525</v>
          </cell>
        </row>
        <row r="2021">
          <cell r="A2021" t="str">
            <v>015.298</v>
          </cell>
          <cell r="B2021" t="str">
            <v>H2</v>
          </cell>
          <cell r="C2021" t="str">
            <v>EQUIPO BASICO (HERRAMIENTA MENOR)</v>
          </cell>
          <cell r="D2021" t="str">
            <v>Herramienta</v>
          </cell>
          <cell r="E2021" t="str">
            <v>UND</v>
          </cell>
          <cell r="F2021">
            <v>0.1</v>
          </cell>
          <cell r="G2021">
            <v>2536</v>
          </cell>
          <cell r="H2021">
            <v>254</v>
          </cell>
        </row>
        <row r="2022">
          <cell r="A2022" t="str">
            <v>015.298</v>
          </cell>
          <cell r="B2022" t="str">
            <v>I1195</v>
          </cell>
          <cell r="C2022" t="str">
            <v>SUMINISTRO DE CABLE 6 AWG HFFR LS 600V 75º CT</v>
          </cell>
          <cell r="D2022" t="str">
            <v>Insumo</v>
          </cell>
          <cell r="E2022" t="str">
            <v>M</v>
          </cell>
          <cell r="F2022">
            <v>5.05</v>
          </cell>
          <cell r="G2022">
            <v>6469</v>
          </cell>
          <cell r="H2022">
            <v>32668</v>
          </cell>
        </row>
        <row r="2023">
          <cell r="A2023" t="str">
            <v>015.298</v>
          </cell>
          <cell r="B2023" t="str">
            <v>I1565</v>
          </cell>
          <cell r="C2023" t="str">
            <v>ACARREO INTERNO</v>
          </cell>
          <cell r="D2023" t="str">
            <v>Insumo</v>
          </cell>
          <cell r="E2023" t="str">
            <v>UND</v>
          </cell>
          <cell r="F2023">
            <v>0.3</v>
          </cell>
          <cell r="G2023">
            <v>1327</v>
          </cell>
          <cell r="H2023">
            <v>398</v>
          </cell>
        </row>
        <row r="2025">
          <cell r="A2025" t="str">
            <v>015.299</v>
          </cell>
          <cell r="B2025" t="str">
            <v>-</v>
          </cell>
          <cell r="C2025" t="str">
            <v xml:space="preserve">SUMINISTRO E INSTALACION DE TUBERIA CONDUIT EMT 3". </v>
          </cell>
          <cell r="D2025" t="str">
            <v>Actividad</v>
          </cell>
          <cell r="E2025" t="str">
            <v>ML</v>
          </cell>
          <cell r="H2025">
            <v>189243</v>
          </cell>
        </row>
        <row r="2026">
          <cell r="A2026" t="str">
            <v>015.299</v>
          </cell>
          <cell r="B2026" t="str">
            <v>C13</v>
          </cell>
          <cell r="C2026" t="str">
            <v>CUADRILLA FF TIPO 2 (1 OFICIAL + 2 AYUDANTE) (Electricas)</v>
          </cell>
          <cell r="D2026" t="str">
            <v>Cuadrilla</v>
          </cell>
          <cell r="E2026" t="str">
            <v>HR</v>
          </cell>
          <cell r="F2026">
            <v>0.3</v>
          </cell>
          <cell r="G2026">
            <v>33348</v>
          </cell>
          <cell r="H2026">
            <v>10004</v>
          </cell>
        </row>
        <row r="2027">
          <cell r="A2027" t="str">
            <v>015.299</v>
          </cell>
          <cell r="B2027" t="str">
            <v>E12</v>
          </cell>
          <cell r="C2027" t="str">
            <v>EQUIPO DE TRANSPORTE</v>
          </cell>
          <cell r="D2027" t="str">
            <v>Equipos</v>
          </cell>
          <cell r="E2027" t="str">
            <v>DIA</v>
          </cell>
          <cell r="F2027">
            <v>2.5700000000000001E-2</v>
          </cell>
          <cell r="G2027">
            <v>131205</v>
          </cell>
          <cell r="H2027">
            <v>3372</v>
          </cell>
        </row>
        <row r="2028">
          <cell r="A2028" t="str">
            <v>015.299</v>
          </cell>
          <cell r="B2028" t="str">
            <v>H2</v>
          </cell>
          <cell r="C2028" t="str">
            <v>EQUIPO BASICO (HERRAMIENTA MENOR)</v>
          </cell>
          <cell r="D2028" t="str">
            <v>Herramienta</v>
          </cell>
          <cell r="E2028" t="str">
            <v>UND</v>
          </cell>
          <cell r="F2028">
            <v>0.2</v>
          </cell>
          <cell r="G2028">
            <v>2536</v>
          </cell>
          <cell r="H2028">
            <v>507</v>
          </cell>
        </row>
        <row r="2029">
          <cell r="A2029" t="str">
            <v>015.299</v>
          </cell>
          <cell r="B2029" t="str">
            <v>I1115</v>
          </cell>
          <cell r="C2029" t="str">
            <v>ACCESORIOS FIJACION TUBERIA EMT 3" (ABRAZADERA, ALAMBRE)</v>
          </cell>
          <cell r="D2029" t="str">
            <v>Insumo</v>
          </cell>
          <cell r="E2029" t="str">
            <v>UND</v>
          </cell>
          <cell r="F2029">
            <v>1</v>
          </cell>
          <cell r="G2029">
            <v>14343</v>
          </cell>
          <cell r="H2029">
            <v>14343</v>
          </cell>
        </row>
        <row r="2030">
          <cell r="A2030" t="str">
            <v>015.299</v>
          </cell>
          <cell r="B2030" t="str">
            <v>I1128</v>
          </cell>
          <cell r="C2030" t="str">
            <v>ACCESORIOS TUBERIA EMT 3" (UNION, ADAPTADOR, CURVA)</v>
          </cell>
          <cell r="D2030" t="str">
            <v>Insumo</v>
          </cell>
          <cell r="E2030" t="str">
            <v>UND</v>
          </cell>
          <cell r="F2030">
            <v>1</v>
          </cell>
          <cell r="G2030">
            <v>120045</v>
          </cell>
          <cell r="H2030">
            <v>120045</v>
          </cell>
        </row>
        <row r="2031">
          <cell r="A2031" t="str">
            <v>015.299</v>
          </cell>
          <cell r="B2031" t="str">
            <v>I1460</v>
          </cell>
          <cell r="C2031" t="str">
            <v xml:space="preserve">TUBO CONDUIT GALVANIZADA EMT 3" </v>
          </cell>
          <cell r="D2031" t="str">
            <v>Insumo</v>
          </cell>
          <cell r="E2031" t="str">
            <v>M</v>
          </cell>
          <cell r="F2031">
            <v>1</v>
          </cell>
          <cell r="G2031">
            <v>40574</v>
          </cell>
          <cell r="H2031">
            <v>40574</v>
          </cell>
        </row>
        <row r="2032">
          <cell r="A2032" t="str">
            <v>015.299</v>
          </cell>
          <cell r="B2032" t="str">
            <v>I1565</v>
          </cell>
          <cell r="C2032" t="str">
            <v>ACARREO INTERNO</v>
          </cell>
          <cell r="D2032" t="str">
            <v>Insumo</v>
          </cell>
          <cell r="E2032" t="str">
            <v>UND</v>
          </cell>
          <cell r="F2032">
            <v>0.3</v>
          </cell>
          <cell r="G2032">
            <v>1327</v>
          </cell>
          <cell r="H2032">
            <v>398</v>
          </cell>
        </row>
        <row r="2034">
          <cell r="A2034" t="str">
            <v>015.300</v>
          </cell>
          <cell r="B2034" t="str">
            <v>-</v>
          </cell>
          <cell r="C2034" t="str">
            <v xml:space="preserve"> SUMINISTRO E INSTALACION DE TUBERIA CONDUIT PVC DB 3"</v>
          </cell>
          <cell r="D2034" t="str">
            <v>Actividad</v>
          </cell>
          <cell r="E2034" t="str">
            <v>ML</v>
          </cell>
          <cell r="H2034">
            <v>14705</v>
          </cell>
        </row>
        <row r="2035">
          <cell r="A2035" t="str">
            <v>015.300</v>
          </cell>
          <cell r="B2035" t="str">
            <v>C13</v>
          </cell>
          <cell r="C2035" t="str">
            <v>CUADRILLA FF TIPO 2 (1 OFICIAL + 2 AYUDANTE) (Electricas)</v>
          </cell>
          <cell r="D2035" t="str">
            <v>Cuadrilla</v>
          </cell>
          <cell r="E2035" t="str">
            <v>HR</v>
          </cell>
          <cell r="F2035">
            <v>0.13</v>
          </cell>
          <cell r="G2035">
            <v>33348</v>
          </cell>
          <cell r="H2035">
            <v>4335</v>
          </cell>
        </row>
        <row r="2036">
          <cell r="A2036" t="str">
            <v>015.300</v>
          </cell>
          <cell r="B2036" t="str">
            <v>E12</v>
          </cell>
          <cell r="C2036" t="str">
            <v>EQUIPO DE TRANSPORTE</v>
          </cell>
          <cell r="D2036" t="str">
            <v>Equipos</v>
          </cell>
          <cell r="E2036" t="str">
            <v>DIA</v>
          </cell>
          <cell r="F2036">
            <v>1.4E-3</v>
          </cell>
          <cell r="G2036">
            <v>131205</v>
          </cell>
          <cell r="H2036">
            <v>184</v>
          </cell>
        </row>
        <row r="2037">
          <cell r="A2037" t="str">
            <v>015.300</v>
          </cell>
          <cell r="B2037" t="str">
            <v>H2</v>
          </cell>
          <cell r="C2037" t="str">
            <v>EQUIPO BASICO (HERRAMIENTA MENOR)</v>
          </cell>
          <cell r="D2037" t="str">
            <v>Herramienta</v>
          </cell>
          <cell r="E2037" t="str">
            <v>UND</v>
          </cell>
          <cell r="F2037">
            <v>0.2</v>
          </cell>
          <cell r="G2037">
            <v>2536</v>
          </cell>
          <cell r="H2037">
            <v>507</v>
          </cell>
        </row>
        <row r="2038">
          <cell r="A2038" t="str">
            <v>015.300</v>
          </cell>
          <cell r="B2038" t="str">
            <v>I1477</v>
          </cell>
          <cell r="C2038" t="str">
            <v>TUBO PVC PESADO DB 3"</v>
          </cell>
          <cell r="D2038" t="str">
            <v>Insumo</v>
          </cell>
          <cell r="E2038" t="str">
            <v>M</v>
          </cell>
          <cell r="F2038">
            <v>1.03</v>
          </cell>
          <cell r="G2038">
            <v>9152</v>
          </cell>
          <cell r="H2038">
            <v>9427</v>
          </cell>
        </row>
        <row r="2039">
          <cell r="A2039" t="str">
            <v>015.300</v>
          </cell>
          <cell r="B2039" t="str">
            <v>I1565</v>
          </cell>
          <cell r="C2039" t="str">
            <v>ACARREO INTERNO</v>
          </cell>
          <cell r="D2039" t="str">
            <v>Insumo</v>
          </cell>
          <cell r="E2039" t="str">
            <v>UND</v>
          </cell>
          <cell r="F2039">
            <v>0.19</v>
          </cell>
          <cell r="G2039">
            <v>1327</v>
          </cell>
          <cell r="H2039">
            <v>252</v>
          </cell>
        </row>
        <row r="2041">
          <cell r="A2041" t="str">
            <v>015.301</v>
          </cell>
          <cell r="B2041" t="str">
            <v>-</v>
          </cell>
          <cell r="C2041" t="str">
            <v>SUMINISTRO, TRANSPORTE E INSTALACION ACOMETIDA 3F5H Cu THHN/THWN EN CABLE 2X(3X2/0AWG + 2/0 AWG (N) + 2/0 AWG (T)). NO INCLUYE CONDULINADO.</v>
          </cell>
          <cell r="D2041" t="str">
            <v>Actividad</v>
          </cell>
          <cell r="E2041" t="str">
            <v>ML</v>
          </cell>
          <cell r="H2041">
            <v>307941</v>
          </cell>
        </row>
        <row r="2042">
          <cell r="A2042" t="str">
            <v>015.301</v>
          </cell>
          <cell r="B2042" t="str">
            <v>C13</v>
          </cell>
          <cell r="C2042" t="str">
            <v>CUADRILLA FF TIPO 2 (1 OFICIAL + 2 AYUDANTE) (Electricas)</v>
          </cell>
          <cell r="D2042" t="str">
            <v>Cuadrilla</v>
          </cell>
          <cell r="E2042" t="str">
            <v>HR</v>
          </cell>
          <cell r="F2042">
            <v>0.4</v>
          </cell>
          <cell r="G2042">
            <v>33348</v>
          </cell>
          <cell r="H2042">
            <v>13339</v>
          </cell>
        </row>
        <row r="2043">
          <cell r="A2043" t="str">
            <v>015.301</v>
          </cell>
          <cell r="B2043" t="str">
            <v>E12</v>
          </cell>
          <cell r="C2043" t="str">
            <v>EQUIPO DE TRANSPORTE</v>
          </cell>
          <cell r="D2043" t="str">
            <v>Equipos</v>
          </cell>
          <cell r="E2043" t="str">
            <v>DIA</v>
          </cell>
          <cell r="F2043">
            <v>4.2000000000000003E-2</v>
          </cell>
          <cell r="G2043">
            <v>131205</v>
          </cell>
          <cell r="H2043">
            <v>5511</v>
          </cell>
        </row>
        <row r="2044">
          <cell r="A2044" t="str">
            <v>015.301</v>
          </cell>
          <cell r="B2044" t="str">
            <v>H2</v>
          </cell>
          <cell r="C2044" t="str">
            <v>EQUIPO BASICO (HERRAMIENTA MENOR)</v>
          </cell>
          <cell r="D2044" t="str">
            <v>Herramienta</v>
          </cell>
          <cell r="E2044" t="str">
            <v>UND</v>
          </cell>
          <cell r="F2044">
            <v>0.25</v>
          </cell>
          <cell r="G2044">
            <v>2536</v>
          </cell>
          <cell r="H2044">
            <v>634</v>
          </cell>
        </row>
        <row r="2045">
          <cell r="A2045" t="str">
            <v>015.301</v>
          </cell>
          <cell r="B2045" t="str">
            <v>I1191</v>
          </cell>
          <cell r="C2045" t="str">
            <v>CABLE DE COBRE Nº 2/0 THHN  AWG</v>
          </cell>
          <cell r="D2045" t="str">
            <v>Insumo</v>
          </cell>
          <cell r="E2045" t="str">
            <v>M</v>
          </cell>
          <cell r="F2045">
            <v>10.1</v>
          </cell>
          <cell r="G2045">
            <v>28478</v>
          </cell>
          <cell r="H2045">
            <v>287628</v>
          </cell>
        </row>
        <row r="2046">
          <cell r="A2046" t="str">
            <v>015.301</v>
          </cell>
          <cell r="B2046" t="str">
            <v>I1565</v>
          </cell>
          <cell r="C2046" t="str">
            <v>ACARREO INTERNO</v>
          </cell>
          <cell r="D2046" t="str">
            <v>Insumo</v>
          </cell>
          <cell r="E2046" t="str">
            <v>UND</v>
          </cell>
          <cell r="F2046">
            <v>0.625</v>
          </cell>
          <cell r="G2046">
            <v>1327</v>
          </cell>
          <cell r="H2046">
            <v>829</v>
          </cell>
        </row>
        <row r="2048">
          <cell r="A2048" t="str">
            <v>015.302</v>
          </cell>
          <cell r="B2048" t="str">
            <v>-</v>
          </cell>
          <cell r="C2048" t="str">
            <v>SUMINISTRO, TRANSPORTE E INSTALACION ACOMETIDA 3F5H Cu THHN/THWN EN CABLE 3X4AWG + 4AWG (N) + 4AWG (T). NO INCLUYE CONDULINADO.</v>
          </cell>
          <cell r="D2048" t="str">
            <v>Actividad</v>
          </cell>
          <cell r="E2048" t="str">
            <v>ML</v>
          </cell>
          <cell r="H2048">
            <v>48744</v>
          </cell>
        </row>
        <row r="2049">
          <cell r="A2049" t="str">
            <v>015.302</v>
          </cell>
          <cell r="B2049" t="str">
            <v>C13</v>
          </cell>
          <cell r="C2049" t="str">
            <v>CUADRILLA FF TIPO 2 (1 OFICIAL + 2 AYUDANTE) (Electricas)</v>
          </cell>
          <cell r="D2049" t="str">
            <v>Cuadrilla</v>
          </cell>
          <cell r="E2049" t="str">
            <v>HR</v>
          </cell>
          <cell r="F2049">
            <v>0.16</v>
          </cell>
          <cell r="G2049">
            <v>33348</v>
          </cell>
          <cell r="H2049">
            <v>5336</v>
          </cell>
        </row>
        <row r="2050">
          <cell r="A2050" t="str">
            <v>015.302</v>
          </cell>
          <cell r="B2050" t="str">
            <v>E12</v>
          </cell>
          <cell r="C2050" t="str">
            <v>EQUIPO DE TRANSPORTE</v>
          </cell>
          <cell r="D2050" t="str">
            <v>Equipos</v>
          </cell>
          <cell r="E2050" t="str">
            <v>DIA</v>
          </cell>
          <cell r="F2050">
            <v>5.7999999999999996E-3</v>
          </cell>
          <cell r="G2050">
            <v>131205</v>
          </cell>
          <cell r="H2050">
            <v>761</v>
          </cell>
        </row>
        <row r="2051">
          <cell r="A2051" t="str">
            <v>015.302</v>
          </cell>
          <cell r="B2051" t="str">
            <v>H2</v>
          </cell>
          <cell r="C2051" t="str">
            <v>EQUIPO BASICO (HERRAMIENTA MENOR)</v>
          </cell>
          <cell r="D2051" t="str">
            <v>Herramienta</v>
          </cell>
          <cell r="E2051" t="str">
            <v>UND</v>
          </cell>
          <cell r="F2051">
            <v>0.1</v>
          </cell>
          <cell r="G2051">
            <v>2536</v>
          </cell>
          <cell r="H2051">
            <v>254</v>
          </cell>
        </row>
        <row r="2052">
          <cell r="A2052" t="str">
            <v>015.302</v>
          </cell>
          <cell r="B2052" t="str">
            <v>I1193</v>
          </cell>
          <cell r="C2052" t="str">
            <v xml:space="preserve">CABLE DE COBRE Nº 4 THHN AWG </v>
          </cell>
          <cell r="D2052" t="str">
            <v>Insumo</v>
          </cell>
          <cell r="E2052" t="str">
            <v>M</v>
          </cell>
          <cell r="F2052">
            <v>5.05</v>
          </cell>
          <cell r="G2052">
            <v>8329</v>
          </cell>
          <cell r="H2052">
            <v>42061</v>
          </cell>
        </row>
        <row r="2053">
          <cell r="A2053" t="str">
            <v>015.302</v>
          </cell>
          <cell r="B2053" t="str">
            <v>I1565</v>
          </cell>
          <cell r="C2053" t="str">
            <v>ACARREO INTERNO</v>
          </cell>
          <cell r="D2053" t="str">
            <v>Insumo</v>
          </cell>
          <cell r="E2053" t="str">
            <v>UND</v>
          </cell>
          <cell r="F2053">
            <v>0.25</v>
          </cell>
          <cell r="G2053">
            <v>1327</v>
          </cell>
          <cell r="H2053">
            <v>332</v>
          </cell>
        </row>
        <row r="2055">
          <cell r="A2055" t="str">
            <v>015.303</v>
          </cell>
          <cell r="B2055" t="str">
            <v>-</v>
          </cell>
          <cell r="C2055" t="str">
            <v>SUMINISTRO E INSTALACION DE INTERRUPTOR ENCHUFABLE 3X20A. Calidad Legrand, Siemens, SqareD o superior de marca reconocida y homologada por el CIDET</v>
          </cell>
          <cell r="D2055" t="str">
            <v>Actividad</v>
          </cell>
          <cell r="E2055" t="str">
            <v>UND</v>
          </cell>
          <cell r="H2055">
            <v>58882</v>
          </cell>
        </row>
        <row r="2056">
          <cell r="A2056" t="str">
            <v>015.303</v>
          </cell>
          <cell r="B2056" t="str">
            <v>C13</v>
          </cell>
          <cell r="C2056" t="str">
            <v>CUADRILLA FF TIPO 2 (1 OFICIAL + 2 AYUDANTE) (Electricas)</v>
          </cell>
          <cell r="D2056" t="str">
            <v>Cuadrilla</v>
          </cell>
          <cell r="E2056" t="str">
            <v>HR</v>
          </cell>
          <cell r="F2056">
            <v>0.1</v>
          </cell>
          <cell r="G2056">
            <v>33348</v>
          </cell>
          <cell r="H2056">
            <v>3335</v>
          </cell>
        </row>
        <row r="2057">
          <cell r="A2057" t="str">
            <v>015.303</v>
          </cell>
          <cell r="B2057" t="str">
            <v>E12</v>
          </cell>
          <cell r="C2057" t="str">
            <v>EQUIPO DE TRANSPORTE</v>
          </cell>
          <cell r="D2057" t="str">
            <v>Equipos</v>
          </cell>
          <cell r="E2057" t="str">
            <v>DIA</v>
          </cell>
          <cell r="F2057">
            <v>7.9000000000000008E-3</v>
          </cell>
          <cell r="G2057">
            <v>131205</v>
          </cell>
          <cell r="H2057">
            <v>1037</v>
          </cell>
        </row>
        <row r="2058">
          <cell r="A2058" t="str">
            <v>015.303</v>
          </cell>
          <cell r="B2058" t="str">
            <v>H2</v>
          </cell>
          <cell r="C2058" t="str">
            <v>EQUIPO BASICO (HERRAMIENTA MENOR)</v>
          </cell>
          <cell r="D2058" t="str">
            <v>Herramienta</v>
          </cell>
          <cell r="E2058" t="str">
            <v>UND</v>
          </cell>
          <cell r="F2058">
            <v>0.1</v>
          </cell>
          <cell r="G2058">
            <v>2536</v>
          </cell>
          <cell r="H2058">
            <v>254</v>
          </cell>
        </row>
        <row r="2059">
          <cell r="A2059" t="str">
            <v>015.303</v>
          </cell>
          <cell r="B2059" t="str">
            <v>I1302</v>
          </cell>
          <cell r="C2059" t="str">
            <v>INTERRUPTOR ENCHUFABLE DE 3 X 20A - 240V - 10KA</v>
          </cell>
          <cell r="D2059" t="str">
            <v>Insumo</v>
          </cell>
          <cell r="E2059" t="str">
            <v>UND</v>
          </cell>
          <cell r="F2059">
            <v>1</v>
          </cell>
          <cell r="G2059">
            <v>54030</v>
          </cell>
          <cell r="H2059">
            <v>54030</v>
          </cell>
        </row>
        <row r="2060">
          <cell r="A2060" t="str">
            <v>015.303</v>
          </cell>
          <cell r="B2060" t="str">
            <v>I1565</v>
          </cell>
          <cell r="C2060" t="str">
            <v>ACARREO INTERNO</v>
          </cell>
          <cell r="D2060" t="str">
            <v>Insumo</v>
          </cell>
          <cell r="E2060" t="str">
            <v>UND</v>
          </cell>
          <cell r="F2060">
            <v>0.17</v>
          </cell>
          <cell r="G2060">
            <v>1327</v>
          </cell>
          <cell r="H2060">
            <v>226</v>
          </cell>
        </row>
        <row r="2062">
          <cell r="A2062" t="str">
            <v>015.304</v>
          </cell>
          <cell r="B2062" t="str">
            <v>-</v>
          </cell>
          <cell r="C2062" t="str">
            <v>SUMINISTRO E INSTALACION DE INTERRUPTOR ENCHUFABLE 2X40A. Calidad Legrand, Siemens, SqareD o superior de marca reconocida y homologada por el CIDET</v>
          </cell>
          <cell r="D2062" t="str">
            <v>Actividad</v>
          </cell>
          <cell r="E2062" t="str">
            <v>UND</v>
          </cell>
          <cell r="H2062">
            <v>29124</v>
          </cell>
        </row>
        <row r="2063">
          <cell r="A2063" t="str">
            <v>015.304</v>
          </cell>
          <cell r="B2063" t="str">
            <v>C13</v>
          </cell>
          <cell r="C2063" t="str">
            <v>CUADRILLA FF TIPO 2 (1 OFICIAL + 2 AYUDANTE) (Electricas)</v>
          </cell>
          <cell r="D2063" t="str">
            <v>Cuadrilla</v>
          </cell>
          <cell r="E2063" t="str">
            <v>HR</v>
          </cell>
          <cell r="F2063">
            <v>0.1</v>
          </cell>
          <cell r="G2063">
            <v>33348</v>
          </cell>
          <cell r="H2063">
            <v>3335</v>
          </cell>
        </row>
        <row r="2064">
          <cell r="A2064" t="str">
            <v>015.304</v>
          </cell>
          <cell r="B2064" t="str">
            <v>E12</v>
          </cell>
          <cell r="C2064" t="str">
            <v>EQUIPO DE TRANSPORTE</v>
          </cell>
          <cell r="D2064" t="str">
            <v>Equipos</v>
          </cell>
          <cell r="E2064" t="str">
            <v>DIA</v>
          </cell>
          <cell r="F2064">
            <v>3.7000000000000002E-3</v>
          </cell>
          <cell r="G2064">
            <v>131205</v>
          </cell>
          <cell r="H2064">
            <v>485</v>
          </cell>
        </row>
        <row r="2065">
          <cell r="A2065" t="str">
            <v>015.304</v>
          </cell>
          <cell r="B2065" t="str">
            <v>H2</v>
          </cell>
          <cell r="C2065" t="str">
            <v>EQUIPO BASICO (HERRAMIENTA MENOR)</v>
          </cell>
          <cell r="D2065" t="str">
            <v>Herramienta</v>
          </cell>
          <cell r="E2065" t="str">
            <v>UND</v>
          </cell>
          <cell r="F2065">
            <v>0.1</v>
          </cell>
          <cell r="G2065">
            <v>2536</v>
          </cell>
          <cell r="H2065">
            <v>254</v>
          </cell>
        </row>
        <row r="2066">
          <cell r="A2066" t="str">
            <v>015.304</v>
          </cell>
          <cell r="B2066" t="str">
            <v>I1299</v>
          </cell>
          <cell r="C2066" t="str">
            <v>INTERRUPTOR ENCHUFABLE DE 2 X 40A - 240V - 10KA</v>
          </cell>
          <cell r="D2066" t="str">
            <v>Insumo</v>
          </cell>
          <cell r="E2066" t="str">
            <v>UND</v>
          </cell>
          <cell r="F2066">
            <v>1</v>
          </cell>
          <cell r="G2066">
            <v>24851</v>
          </cell>
          <cell r="H2066">
            <v>24851</v>
          </cell>
        </row>
        <row r="2067">
          <cell r="A2067" t="str">
            <v>015.304</v>
          </cell>
          <cell r="B2067" t="str">
            <v>I1565</v>
          </cell>
          <cell r="C2067" t="str">
            <v>ACARREO INTERNO</v>
          </cell>
          <cell r="D2067" t="str">
            <v>Insumo</v>
          </cell>
          <cell r="E2067" t="str">
            <v>UND</v>
          </cell>
          <cell r="F2067">
            <v>0.15</v>
          </cell>
          <cell r="G2067">
            <v>1327</v>
          </cell>
          <cell r="H2067">
            <v>199</v>
          </cell>
        </row>
        <row r="2069">
          <cell r="A2069" t="str">
            <v>015.305</v>
          </cell>
          <cell r="B2069" t="str">
            <v>-</v>
          </cell>
          <cell r="C2069" t="str">
            <v xml:space="preserve"> SUMINISTRO E INSTALACION DE TUBERIA CONDUIT PVC DB 4".</v>
          </cell>
          <cell r="D2069" t="str">
            <v>Actividad</v>
          </cell>
          <cell r="E2069" t="str">
            <v>ML</v>
          </cell>
          <cell r="H2069">
            <v>35345</v>
          </cell>
        </row>
        <row r="2070">
          <cell r="A2070" t="str">
            <v>015.305</v>
          </cell>
          <cell r="B2070" t="str">
            <v>C13</v>
          </cell>
          <cell r="C2070" t="str">
            <v>CUADRILLA FF TIPO 2 (1 OFICIAL + 2 AYUDANTE) (Electricas)</v>
          </cell>
          <cell r="D2070" t="str">
            <v>Cuadrilla</v>
          </cell>
          <cell r="E2070" t="str">
            <v>HR</v>
          </cell>
          <cell r="F2070">
            <v>0.16250000000000001</v>
          </cell>
          <cell r="G2070">
            <v>33348</v>
          </cell>
          <cell r="H2070">
            <v>5419</v>
          </cell>
        </row>
        <row r="2071">
          <cell r="A2071" t="str">
            <v>015.305</v>
          </cell>
          <cell r="B2071" t="str">
            <v>E12</v>
          </cell>
          <cell r="C2071" t="str">
            <v>EQUIPO DE TRANSPORTE</v>
          </cell>
          <cell r="D2071" t="str">
            <v>Equipos</v>
          </cell>
          <cell r="E2071" t="str">
            <v>DIA</v>
          </cell>
          <cell r="F2071">
            <v>1.75E-3</v>
          </cell>
          <cell r="G2071">
            <v>131205</v>
          </cell>
          <cell r="H2071">
            <v>230</v>
          </cell>
        </row>
        <row r="2072">
          <cell r="A2072" t="str">
            <v>015.305</v>
          </cell>
          <cell r="B2072" t="str">
            <v>H2</v>
          </cell>
          <cell r="C2072" t="str">
            <v>EQUIPO BASICO (HERRAMIENTA MENOR)</v>
          </cell>
          <cell r="D2072" t="str">
            <v>Herramienta</v>
          </cell>
          <cell r="E2072" t="str">
            <v>UND</v>
          </cell>
          <cell r="F2072">
            <v>0.25</v>
          </cell>
          <cell r="G2072">
            <v>2536</v>
          </cell>
          <cell r="H2072">
            <v>634</v>
          </cell>
        </row>
        <row r="2073">
          <cell r="A2073" t="str">
            <v>015.305</v>
          </cell>
          <cell r="B2073" t="str">
            <v>I1477</v>
          </cell>
          <cell r="C2073" t="str">
            <v>TUBO PVC PESADO DB 4"</v>
          </cell>
          <cell r="D2073" t="str">
            <v>Insumo</v>
          </cell>
          <cell r="E2073" t="str">
            <v>M</v>
          </cell>
          <cell r="F2073">
            <v>1.03</v>
          </cell>
          <cell r="G2073">
            <v>27910</v>
          </cell>
          <cell r="H2073">
            <v>28747</v>
          </cell>
        </row>
        <row r="2074">
          <cell r="A2074" t="str">
            <v>015.305</v>
          </cell>
          <cell r="B2074" t="str">
            <v>I1565</v>
          </cell>
          <cell r="C2074" t="str">
            <v>ACARREO INTERNO</v>
          </cell>
          <cell r="D2074" t="str">
            <v>Insumo</v>
          </cell>
          <cell r="E2074" t="str">
            <v>UND</v>
          </cell>
          <cell r="F2074">
            <v>0.23749999999999999</v>
          </cell>
          <cell r="G2074">
            <v>1327</v>
          </cell>
          <cell r="H2074">
            <v>315</v>
          </cell>
        </row>
        <row r="2076">
          <cell r="A2076" t="str">
            <v>015.306</v>
          </cell>
          <cell r="B2076" t="str">
            <v>-</v>
          </cell>
          <cell r="C2076" t="str">
            <v xml:space="preserve">SUMINISTRO E INSTALACION DE TUBERIA CONDUIT EMT 4". </v>
          </cell>
          <cell r="D2076" t="str">
            <v>Actividad</v>
          </cell>
          <cell r="E2076" t="str">
            <v>ML</v>
          </cell>
          <cell r="H2076">
            <v>324109</v>
          </cell>
        </row>
        <row r="2077">
          <cell r="A2077" t="str">
            <v>015.306</v>
          </cell>
          <cell r="B2077" t="str">
            <v>C13</v>
          </cell>
          <cell r="C2077" t="str">
            <v>CUADRILLA FF TIPO 2 (1 OFICIAL + 2 AYUDANTE) (Electricas)</v>
          </cell>
          <cell r="D2077" t="str">
            <v>Cuadrilla</v>
          </cell>
          <cell r="E2077" t="str">
            <v>HR</v>
          </cell>
          <cell r="F2077">
            <v>0.375</v>
          </cell>
          <cell r="G2077">
            <v>33348</v>
          </cell>
          <cell r="H2077">
            <v>12506</v>
          </cell>
        </row>
        <row r="2078">
          <cell r="A2078" t="str">
            <v>015.306</v>
          </cell>
          <cell r="B2078" t="str">
            <v>E12</v>
          </cell>
          <cell r="C2078" t="str">
            <v>EQUIPO DE TRANSPORTE</v>
          </cell>
          <cell r="D2078" t="str">
            <v>Equipos</v>
          </cell>
          <cell r="E2078" t="str">
            <v>DIA</v>
          </cell>
          <cell r="F2078">
            <v>3.2125000000000001E-2</v>
          </cell>
          <cell r="G2078">
            <v>131205</v>
          </cell>
          <cell r="H2078">
            <v>4215</v>
          </cell>
        </row>
        <row r="2079">
          <cell r="A2079" t="str">
            <v>015.306</v>
          </cell>
          <cell r="B2079" t="str">
            <v>H2</v>
          </cell>
          <cell r="C2079" t="str">
            <v>EQUIPO BASICO (HERRAMIENTA MENOR)</v>
          </cell>
          <cell r="D2079" t="str">
            <v>Herramienta</v>
          </cell>
          <cell r="E2079" t="str">
            <v>UND</v>
          </cell>
          <cell r="F2079">
            <v>0.25</v>
          </cell>
          <cell r="G2079">
            <v>2536</v>
          </cell>
          <cell r="H2079">
            <v>634</v>
          </cell>
        </row>
        <row r="2080">
          <cell r="A2080" t="str">
            <v>015.306</v>
          </cell>
          <cell r="B2080" t="str">
            <v>I1115</v>
          </cell>
          <cell r="C2080" t="str">
            <v>ACCESORIOS FIJACION TUBERIA EMT 4" (ABRAZADERA, ALAMBRE)</v>
          </cell>
          <cell r="D2080" t="str">
            <v>Insumo</v>
          </cell>
          <cell r="E2080" t="str">
            <v>UND</v>
          </cell>
          <cell r="F2080">
            <v>1</v>
          </cell>
          <cell r="G2080">
            <v>21515</v>
          </cell>
          <cell r="H2080">
            <v>21515</v>
          </cell>
        </row>
        <row r="2081">
          <cell r="A2081" t="str">
            <v>015.306</v>
          </cell>
          <cell r="B2081" t="str">
            <v>I1128</v>
          </cell>
          <cell r="C2081" t="str">
            <v>ACCESORIOS TUBERIA EMT 4" (UNION, ADAPTADOR, CURVA)</v>
          </cell>
          <cell r="D2081" t="str">
            <v>Insumo</v>
          </cell>
          <cell r="E2081" t="str">
            <v>UND</v>
          </cell>
          <cell r="F2081">
            <v>1</v>
          </cell>
          <cell r="G2081">
            <v>180068</v>
          </cell>
          <cell r="H2081">
            <v>180068</v>
          </cell>
        </row>
        <row r="2082">
          <cell r="A2082" t="str">
            <v>015.306</v>
          </cell>
          <cell r="B2082" t="str">
            <v>I1460</v>
          </cell>
          <cell r="C2082" t="str">
            <v xml:space="preserve">TUBO CONDUIT GALVANIZADA EMT 4" </v>
          </cell>
          <cell r="D2082" t="str">
            <v>Insumo</v>
          </cell>
          <cell r="E2082" t="str">
            <v>M</v>
          </cell>
          <cell r="F2082">
            <v>1</v>
          </cell>
          <cell r="G2082">
            <v>104673</v>
          </cell>
          <cell r="H2082">
            <v>104673</v>
          </cell>
        </row>
        <row r="2083">
          <cell r="A2083" t="str">
            <v>015.306</v>
          </cell>
          <cell r="B2083" t="str">
            <v>I1565</v>
          </cell>
          <cell r="C2083" t="str">
            <v>ACARREO INTERNO</v>
          </cell>
          <cell r="D2083" t="str">
            <v>Insumo</v>
          </cell>
          <cell r="E2083" t="str">
            <v>UND</v>
          </cell>
          <cell r="F2083">
            <v>0.375</v>
          </cell>
          <cell r="G2083">
            <v>1327</v>
          </cell>
          <cell r="H2083">
            <v>498</v>
          </cell>
        </row>
        <row r="2085">
          <cell r="A2085" t="str">
            <v>015.307</v>
          </cell>
          <cell r="B2085" t="str">
            <v>-</v>
          </cell>
          <cell r="C2085" t="str">
            <v xml:space="preserve">SUMINISTRO E INSTALACION DE TUBERIA CONDUIT IMC ó RIDGID 4". </v>
          </cell>
          <cell r="D2085" t="str">
            <v>Actividad</v>
          </cell>
          <cell r="E2085" t="str">
            <v>ML</v>
          </cell>
          <cell r="H2085">
            <v>416534</v>
          </cell>
        </row>
        <row r="2086">
          <cell r="A2086" t="str">
            <v>015.307</v>
          </cell>
          <cell r="B2086" t="str">
            <v>C13</v>
          </cell>
          <cell r="C2086" t="str">
            <v>CUADRILLA FF TIPO 2 (1 OFICIAL + 2 AYUDANTE) (Electricas)</v>
          </cell>
          <cell r="D2086" t="str">
            <v>Cuadrilla</v>
          </cell>
          <cell r="E2086" t="str">
            <v>HR</v>
          </cell>
          <cell r="F2086">
            <v>0.55000000000000004</v>
          </cell>
          <cell r="G2086">
            <v>33348</v>
          </cell>
          <cell r="H2086">
            <v>18341</v>
          </cell>
        </row>
        <row r="2087">
          <cell r="A2087" t="str">
            <v>015.307</v>
          </cell>
          <cell r="B2087" t="str">
            <v>E12</v>
          </cell>
          <cell r="C2087" t="str">
            <v>EQUIPO DE TRANSPORTE</v>
          </cell>
          <cell r="D2087" t="str">
            <v>Equipos</v>
          </cell>
          <cell r="E2087" t="str">
            <v>DIA</v>
          </cell>
          <cell r="F2087">
            <v>3.8800000000000001E-2</v>
          </cell>
          <cell r="G2087">
            <v>131205</v>
          </cell>
          <cell r="H2087">
            <v>5091</v>
          </cell>
        </row>
        <row r="2088">
          <cell r="A2088" t="str">
            <v>015.307</v>
          </cell>
          <cell r="B2088" t="str">
            <v>H2</v>
          </cell>
          <cell r="C2088" t="str">
            <v>EQUIPO BASICO (HERRAMIENTA MENOR)</v>
          </cell>
          <cell r="D2088" t="str">
            <v>Herramienta</v>
          </cell>
          <cell r="E2088" t="str">
            <v>UND</v>
          </cell>
          <cell r="F2088">
            <v>0.2</v>
          </cell>
          <cell r="G2088">
            <v>2536</v>
          </cell>
          <cell r="H2088">
            <v>507</v>
          </cell>
        </row>
        <row r="2089">
          <cell r="A2089" t="str">
            <v>015.307</v>
          </cell>
          <cell r="B2089" t="str">
            <v>I1123</v>
          </cell>
          <cell r="C2089" t="str">
            <v>ACCESORIOS FIJACION TUBERIA IMC Ó RIDGID 4" (ABRAZADERA, PERNOS)</v>
          </cell>
          <cell r="D2089" t="str">
            <v>Insumo</v>
          </cell>
          <cell r="E2089" t="str">
            <v>UND</v>
          </cell>
          <cell r="F2089">
            <v>1</v>
          </cell>
          <cell r="G2089">
            <v>35859</v>
          </cell>
          <cell r="H2089">
            <v>35859</v>
          </cell>
        </row>
        <row r="2090">
          <cell r="A2090" t="str">
            <v>015.307</v>
          </cell>
          <cell r="B2090" t="str">
            <v>I1136</v>
          </cell>
          <cell r="C2090" t="str">
            <v>ACCESORIOS TUBERIA IMC Ó RIDGID 4" (UNION Y  CURVA)</v>
          </cell>
          <cell r="D2090" t="str">
            <v>Insumo</v>
          </cell>
          <cell r="E2090" t="str">
            <v>UND</v>
          </cell>
          <cell r="F2090">
            <v>1</v>
          </cell>
          <cell r="G2090">
            <v>227661</v>
          </cell>
          <cell r="H2090">
            <v>227661</v>
          </cell>
        </row>
        <row r="2091">
          <cell r="A2091" t="str">
            <v>015.307</v>
          </cell>
          <cell r="B2091" t="str">
            <v>I1468</v>
          </cell>
          <cell r="C2091" t="str">
            <v xml:space="preserve">TUBO CONDUIT IMC 4" </v>
          </cell>
          <cell r="D2091" t="str">
            <v>Insumo</v>
          </cell>
          <cell r="E2091" t="str">
            <v>M</v>
          </cell>
          <cell r="F2091">
            <v>1</v>
          </cell>
          <cell r="G2091">
            <v>127921</v>
          </cell>
          <cell r="H2091">
            <v>127921</v>
          </cell>
        </row>
        <row r="2092">
          <cell r="A2092" t="str">
            <v>015.307</v>
          </cell>
          <cell r="B2092" t="str">
            <v>I1565</v>
          </cell>
          <cell r="C2092" t="str">
            <v>ACARREO INTERNO</v>
          </cell>
          <cell r="D2092" t="str">
            <v>Insumo</v>
          </cell>
          <cell r="E2092" t="str">
            <v>UND</v>
          </cell>
          <cell r="F2092">
            <v>0.87</v>
          </cell>
          <cell r="G2092">
            <v>1327</v>
          </cell>
          <cell r="H2092">
            <v>1154</v>
          </cell>
        </row>
        <row r="2094">
          <cell r="A2094" t="str">
            <v>015.308</v>
          </cell>
          <cell r="B2094" t="str">
            <v>-</v>
          </cell>
          <cell r="C2094" t="str">
            <v>SUMINISTRO, TRANSPORTE E INSTALACION AFLORAMIENTO Y ELEMENTOS PARA CAMBIO DE CIRCUITO AEREO A SUBTERRANEO TUBO IMC DE  4"</v>
          </cell>
          <cell r="D2094" t="str">
            <v>Actividad</v>
          </cell>
          <cell r="E2094" t="str">
            <v>UND</v>
          </cell>
          <cell r="H2094">
            <v>286181</v>
          </cell>
        </row>
        <row r="2095">
          <cell r="A2095" t="str">
            <v>015.308</v>
          </cell>
          <cell r="B2095" t="str">
            <v>C35</v>
          </cell>
          <cell r="C2095" t="str">
            <v>CUADRILLA GG TIPO 5 (1 OFICIAL + 5 AYUDANTE) (Alumbrado Publico)</v>
          </cell>
          <cell r="D2095" t="str">
            <v>Cuadrilla</v>
          </cell>
          <cell r="E2095" t="str">
            <v>HR</v>
          </cell>
          <cell r="F2095">
            <v>0.55000000000000004</v>
          </cell>
          <cell r="G2095">
            <v>87719</v>
          </cell>
          <cell r="H2095">
            <v>48245</v>
          </cell>
        </row>
        <row r="2096">
          <cell r="A2096" t="str">
            <v>015.308</v>
          </cell>
          <cell r="B2096" t="str">
            <v>E12</v>
          </cell>
          <cell r="C2096" t="str">
            <v>EQUIPO DE TRANSPORTE</v>
          </cell>
          <cell r="D2096" t="str">
            <v>Equipos</v>
          </cell>
          <cell r="E2096" t="str">
            <v>DIA</v>
          </cell>
          <cell r="F2096">
            <v>0.85850000000000004</v>
          </cell>
          <cell r="G2096">
            <v>131205</v>
          </cell>
          <cell r="H2096">
            <v>112639</v>
          </cell>
        </row>
        <row r="2097">
          <cell r="A2097" t="str">
            <v>015.308</v>
          </cell>
          <cell r="B2097" t="str">
            <v>H2</v>
          </cell>
          <cell r="C2097" t="str">
            <v>EQUIPO BASICO (HERRAMIENTA MENOR)</v>
          </cell>
          <cell r="D2097" t="str">
            <v>Herramienta</v>
          </cell>
          <cell r="E2097" t="str">
            <v>UND</v>
          </cell>
          <cell r="F2097">
            <v>0.05</v>
          </cell>
          <cell r="G2097">
            <v>2536</v>
          </cell>
          <cell r="H2097">
            <v>127</v>
          </cell>
        </row>
        <row r="2098">
          <cell r="A2098" t="str">
            <v>015.308</v>
          </cell>
          <cell r="B2098" t="str">
            <v>I1212</v>
          </cell>
          <cell r="C2098" t="str">
            <v xml:space="preserve">CAPACETE ROSCADO EN ALUMINIO PARA TUBERIA IMC GALVANIZADA DE 4" </v>
          </cell>
          <cell r="D2098" t="str">
            <v>Insumo</v>
          </cell>
          <cell r="E2098" t="str">
            <v>UND</v>
          </cell>
          <cell r="F2098">
            <v>1</v>
          </cell>
          <cell r="G2098">
            <v>23498</v>
          </cell>
          <cell r="H2098">
            <v>23498</v>
          </cell>
        </row>
        <row r="2099">
          <cell r="A2099" t="str">
            <v>015.308</v>
          </cell>
          <cell r="B2099" t="str">
            <v>I1214</v>
          </cell>
          <cell r="C2099" t="str">
            <v>CINTA EN ACERO INOXIDABLE 1/2"</v>
          </cell>
          <cell r="D2099" t="str">
            <v>Insumo</v>
          </cell>
          <cell r="E2099" t="str">
            <v>M</v>
          </cell>
          <cell r="F2099">
            <v>3</v>
          </cell>
          <cell r="G2099">
            <v>3787</v>
          </cell>
          <cell r="H2099">
            <v>11361</v>
          </cell>
        </row>
        <row r="2100">
          <cell r="A2100" t="str">
            <v>015.308</v>
          </cell>
          <cell r="B2100" t="str">
            <v>I1246</v>
          </cell>
          <cell r="C2100" t="str">
            <v>CURVA GRAN RADIO 90° PVC DUCTO  4"</v>
          </cell>
          <cell r="D2100" t="str">
            <v>Insumo</v>
          </cell>
          <cell r="E2100" t="str">
            <v>UND</v>
          </cell>
          <cell r="F2100">
            <v>1</v>
          </cell>
          <cell r="G2100">
            <v>54982</v>
          </cell>
          <cell r="H2100">
            <v>54982</v>
          </cell>
        </row>
        <row r="2101">
          <cell r="A2101" t="str">
            <v>015.308</v>
          </cell>
          <cell r="B2101" t="str">
            <v>I1272</v>
          </cell>
          <cell r="C2101" t="str">
            <v>HEBILLA DE ACERO INOXIDABLE 1/2"</v>
          </cell>
          <cell r="D2101" t="str">
            <v>Insumo</v>
          </cell>
          <cell r="E2101" t="str">
            <v>UND</v>
          </cell>
          <cell r="F2101">
            <v>3</v>
          </cell>
          <cell r="G2101">
            <v>835</v>
          </cell>
          <cell r="H2101">
            <v>2505</v>
          </cell>
        </row>
        <row r="2102">
          <cell r="A2102" t="str">
            <v>015.308</v>
          </cell>
          <cell r="B2102" t="str">
            <v>I1426</v>
          </cell>
          <cell r="C2102" t="str">
            <v>TERMINAL CAMPANA PVC DUCTO 4"</v>
          </cell>
          <cell r="D2102" t="str">
            <v>Insumo</v>
          </cell>
          <cell r="E2102" t="str">
            <v>UND</v>
          </cell>
          <cell r="F2102">
            <v>1</v>
          </cell>
          <cell r="G2102">
            <v>7113</v>
          </cell>
          <cell r="H2102">
            <v>7113</v>
          </cell>
        </row>
        <row r="2103">
          <cell r="A2103" t="str">
            <v>015.308</v>
          </cell>
          <cell r="B2103" t="str">
            <v>I1483</v>
          </cell>
          <cell r="C2103" t="str">
            <v>UNION PVC DUCTO 4"</v>
          </cell>
          <cell r="D2103" t="str">
            <v>Insumo</v>
          </cell>
          <cell r="E2103" t="str">
            <v>UND</v>
          </cell>
          <cell r="F2103">
            <v>1</v>
          </cell>
          <cell r="G2103">
            <v>8198</v>
          </cell>
          <cell r="H2103">
            <v>8198</v>
          </cell>
        </row>
        <row r="2104">
          <cell r="A2104" t="str">
            <v>015.308</v>
          </cell>
          <cell r="B2104" t="str">
            <v>I1565</v>
          </cell>
          <cell r="C2104" t="str">
            <v>ACARREO INTERNO</v>
          </cell>
          <cell r="D2104" t="str">
            <v>Insumo</v>
          </cell>
          <cell r="E2104" t="str">
            <v>UND</v>
          </cell>
          <cell r="F2104">
            <v>6.15</v>
          </cell>
          <cell r="G2104">
            <v>1327</v>
          </cell>
          <cell r="H2104">
            <v>8161</v>
          </cell>
        </row>
        <row r="2105">
          <cell r="A2105" t="str">
            <v>015.308</v>
          </cell>
          <cell r="B2105" t="str">
            <v>I614</v>
          </cell>
          <cell r="C2105" t="str">
            <v>LIMPIADOR REM PVC 760 GRMS. (1/4)</v>
          </cell>
          <cell r="D2105" t="str">
            <v>Insumo</v>
          </cell>
          <cell r="E2105" t="str">
            <v>UND</v>
          </cell>
          <cell r="F2105">
            <v>6.7000000000000004E-2</v>
          </cell>
          <cell r="G2105">
            <v>45425</v>
          </cell>
          <cell r="H2105">
            <v>3043</v>
          </cell>
        </row>
        <row r="2106">
          <cell r="A2106" t="str">
            <v>015.308</v>
          </cell>
          <cell r="B2106" t="str">
            <v>I647</v>
          </cell>
          <cell r="C2106" t="str">
            <v>SOLDADURA PVC LIQUIDA 1/4</v>
          </cell>
          <cell r="D2106" t="str">
            <v>Insumo</v>
          </cell>
          <cell r="E2106" t="str">
            <v>UND</v>
          </cell>
          <cell r="F2106">
            <v>6.7000000000000004E-2</v>
          </cell>
          <cell r="G2106">
            <v>94162</v>
          </cell>
          <cell r="H2106">
            <v>6309</v>
          </cell>
        </row>
        <row r="2108">
          <cell r="A2108" t="str">
            <v>015.309</v>
          </cell>
          <cell r="B2108" t="str">
            <v>-</v>
          </cell>
          <cell r="C2108" t="str">
            <v>SUMINISTRO E INSTALACION DE UNIDAD DE MEDIDA SEMIDIRECTA INCLUYE GABINETE, TOTALIZADOR, CABLE DE CONTROL Y TRANSFORMADORES DE CORRIENTE</v>
          </cell>
          <cell r="D2108" t="str">
            <v>Actividad</v>
          </cell>
          <cell r="E2108" t="str">
            <v>UND</v>
          </cell>
          <cell r="H2108">
            <v>4293234</v>
          </cell>
        </row>
        <row r="2109">
          <cell r="A2109" t="str">
            <v>015.309</v>
          </cell>
          <cell r="B2109" t="str">
            <v>C6</v>
          </cell>
          <cell r="C2109" t="str">
            <v>CUADRILLA FF TIPO 1 (1 OFICIAL + 1 AYUDANTE) (ELECTRICAS)</v>
          </cell>
          <cell r="D2109" t="str">
            <v>Cuadrilla</v>
          </cell>
          <cell r="E2109" t="str">
            <v>HR</v>
          </cell>
          <cell r="F2109">
            <v>60</v>
          </cell>
          <cell r="G2109">
            <v>23707</v>
          </cell>
          <cell r="H2109">
            <v>1422420</v>
          </cell>
        </row>
        <row r="2110">
          <cell r="A2110" t="str">
            <v>015.309</v>
          </cell>
          <cell r="B2110" t="str">
            <v>E12</v>
          </cell>
          <cell r="C2110" t="str">
            <v>EQUIPO DE TRANSPORTE</v>
          </cell>
          <cell r="D2110" t="str">
            <v>Equipos</v>
          </cell>
          <cell r="E2110" t="str">
            <v>DIA</v>
          </cell>
          <cell r="F2110">
            <v>1.875</v>
          </cell>
          <cell r="G2110">
            <v>131205</v>
          </cell>
          <cell r="H2110">
            <v>246009</v>
          </cell>
        </row>
        <row r="2111">
          <cell r="A2111" t="str">
            <v>015.309</v>
          </cell>
          <cell r="B2111" t="str">
            <v>H2</v>
          </cell>
          <cell r="C2111" t="str">
            <v>EQUIPO BASICO (HERRAMIENTA MENOR)</v>
          </cell>
          <cell r="D2111" t="str">
            <v>Herramienta</v>
          </cell>
          <cell r="E2111" t="str">
            <v>UND</v>
          </cell>
          <cell r="F2111">
            <v>30</v>
          </cell>
          <cell r="G2111">
            <v>2536</v>
          </cell>
          <cell r="H2111">
            <v>76080</v>
          </cell>
        </row>
        <row r="2112">
          <cell r="A2112" t="str">
            <v>015.309</v>
          </cell>
          <cell r="B2112" t="str">
            <v>I1691</v>
          </cell>
          <cell r="C2112" t="str">
            <v>MEDIDOR DE MEDIDA SEMIDIRECTA INCLUYE GABINETE, TOTALIZADOR, CABLE DE CONTROL Y TRANSFORMADORES DE CORRIENTE</v>
          </cell>
          <cell r="D2112" t="str">
            <v>Insumo</v>
          </cell>
          <cell r="E2112" t="str">
            <v>UND</v>
          </cell>
          <cell r="F2112">
            <v>1</v>
          </cell>
          <cell r="G2112">
            <v>2520000</v>
          </cell>
          <cell r="H2112">
            <v>2520000</v>
          </cell>
        </row>
        <row r="2113">
          <cell r="A2113" t="str">
            <v>015.309</v>
          </cell>
          <cell r="B2113" t="str">
            <v>I1694</v>
          </cell>
          <cell r="C2113" t="str">
            <v>CINTA BAND - IT, 5/8"</v>
          </cell>
          <cell r="D2113" t="str">
            <v>Insumo</v>
          </cell>
          <cell r="E2113" t="str">
            <v>ML</v>
          </cell>
          <cell r="F2113">
            <v>5</v>
          </cell>
          <cell r="G2113">
            <v>4624</v>
          </cell>
          <cell r="H2113">
            <v>23120</v>
          </cell>
        </row>
        <row r="2114">
          <cell r="A2114" t="str">
            <v>015.309</v>
          </cell>
          <cell r="B2114" t="str">
            <v>I1695</v>
          </cell>
          <cell r="C2114" t="str">
            <v>GRAPA BAND - IT 5/8"</v>
          </cell>
          <cell r="D2114" t="str">
            <v>Insumo</v>
          </cell>
          <cell r="E2114" t="str">
            <v>UND</v>
          </cell>
          <cell r="F2114">
            <v>5</v>
          </cell>
          <cell r="G2114">
            <v>1121</v>
          </cell>
          <cell r="H2114">
            <v>5605</v>
          </cell>
        </row>
        <row r="2116">
          <cell r="A2116" t="str">
            <v>015.310</v>
          </cell>
          <cell r="B2116" t="str">
            <v>-</v>
          </cell>
          <cell r="C2116" t="str">
            <v>SUMINISTRO, TRANSPORTE E INSTALACION ACOMETIDA 3F4H Cu THHN/THWN EN CABLE 2X(3X350MCM + 350MCM (N)). NO INCLUYE CONDULINADO.</v>
          </cell>
          <cell r="D2116" t="str">
            <v>Actividad</v>
          </cell>
          <cell r="E2116" t="str">
            <v>ML</v>
          </cell>
          <cell r="H2116">
            <v>652333</v>
          </cell>
        </row>
        <row r="2117">
          <cell r="A2117" t="str">
            <v>015.310</v>
          </cell>
          <cell r="B2117" t="str">
            <v>C13</v>
          </cell>
          <cell r="C2117" t="str">
            <v>CUADRILLA FF TIPO 2 (1 OFICIAL + 2 AYUDANTE) (Electricas)</v>
          </cell>
          <cell r="D2117" t="str">
            <v>Cuadrilla</v>
          </cell>
          <cell r="E2117" t="str">
            <v>HR</v>
          </cell>
          <cell r="F2117">
            <v>0.4</v>
          </cell>
          <cell r="G2117">
            <v>33348</v>
          </cell>
          <cell r="H2117">
            <v>13339</v>
          </cell>
        </row>
        <row r="2118">
          <cell r="A2118" t="str">
            <v>015.310</v>
          </cell>
          <cell r="B2118" t="str">
            <v>E12</v>
          </cell>
          <cell r="C2118" t="str">
            <v>EQUIPO DE TRANSPORTE</v>
          </cell>
          <cell r="D2118" t="str">
            <v>Equipos</v>
          </cell>
          <cell r="E2118" t="str">
            <v>DIA</v>
          </cell>
          <cell r="F2118">
            <v>9.1399999999999995E-2</v>
          </cell>
          <cell r="G2118">
            <v>131205</v>
          </cell>
          <cell r="H2118">
            <v>11992</v>
          </cell>
        </row>
        <row r="2119">
          <cell r="A2119" t="str">
            <v>015.310</v>
          </cell>
          <cell r="B2119" t="str">
            <v>H2</v>
          </cell>
          <cell r="C2119" t="str">
            <v>EQUIPO BASICO (HERRAMIENTA MENOR)</v>
          </cell>
          <cell r="D2119" t="str">
            <v>Herramienta</v>
          </cell>
          <cell r="E2119" t="str">
            <v>UND</v>
          </cell>
          <cell r="F2119">
            <v>0.2</v>
          </cell>
          <cell r="G2119">
            <v>2536</v>
          </cell>
          <cell r="H2119">
            <v>507</v>
          </cell>
        </row>
        <row r="2120">
          <cell r="A2120" t="str">
            <v>015.310</v>
          </cell>
          <cell r="B2120" t="str">
            <v>I1192</v>
          </cell>
          <cell r="C2120" t="str">
            <v>CABLE DE COBRE Nº 350 THHN MCM</v>
          </cell>
          <cell r="D2120" t="str">
            <v>Insumo</v>
          </cell>
          <cell r="E2120" t="str">
            <v>M</v>
          </cell>
          <cell r="F2120">
            <v>8.08</v>
          </cell>
          <cell r="G2120">
            <v>77438</v>
          </cell>
          <cell r="H2120">
            <v>625699</v>
          </cell>
        </row>
        <row r="2121">
          <cell r="A2121" t="str">
            <v>015.310</v>
          </cell>
          <cell r="B2121" t="str">
            <v>I1565</v>
          </cell>
          <cell r="C2121" t="str">
            <v>ACARREO INTERNO</v>
          </cell>
          <cell r="D2121" t="str">
            <v>Insumo</v>
          </cell>
          <cell r="E2121" t="str">
            <v>UND</v>
          </cell>
          <cell r="F2121">
            <v>0.6</v>
          </cell>
          <cell r="G2121">
            <v>1327</v>
          </cell>
          <cell r="H2121">
            <v>796</v>
          </cell>
        </row>
        <row r="2123">
          <cell r="A2123" t="str">
            <v>015.311</v>
          </cell>
          <cell r="B2123" t="str">
            <v>-</v>
          </cell>
          <cell r="C2123" t="str">
            <v xml:space="preserve">SUMINISTRO, TRANSPORTE E INSTALACION SISTEMA DE PUESTA A TIERRA GENERAL CON CUATRO VARILAS DE COBRE 5/8X2,4M, CABLE No.2/0AWG (SPAT-4V). </v>
          </cell>
          <cell r="D2123" t="str">
            <v>Actividad</v>
          </cell>
          <cell r="E2123" t="str">
            <v>UND</v>
          </cell>
          <cell r="H2123">
            <v>2994511</v>
          </cell>
        </row>
        <row r="2124">
          <cell r="A2124" t="str">
            <v>015.311</v>
          </cell>
          <cell r="B2124" t="str">
            <v>C35</v>
          </cell>
          <cell r="C2124" t="str">
            <v>CUADRILLA GG TIPO 5 (1 OFICIAL + 5 AYUDANTE) (Alumbrado Publico)</v>
          </cell>
          <cell r="D2124" t="str">
            <v>Cuadrilla</v>
          </cell>
          <cell r="E2124" t="str">
            <v>HR</v>
          </cell>
          <cell r="F2124">
            <v>2.5499999999999998</v>
          </cell>
          <cell r="G2124">
            <v>87719</v>
          </cell>
          <cell r="H2124">
            <v>223683</v>
          </cell>
        </row>
        <row r="2125">
          <cell r="A2125" t="str">
            <v>015.311</v>
          </cell>
          <cell r="B2125" t="str">
            <v>E12</v>
          </cell>
          <cell r="C2125" t="str">
            <v>EQUIPO DE TRANSPORTE</v>
          </cell>
          <cell r="D2125" t="str">
            <v>Equipos</v>
          </cell>
          <cell r="E2125" t="str">
            <v>DIA</v>
          </cell>
          <cell r="F2125">
            <v>0.35665999999999998</v>
          </cell>
          <cell r="G2125">
            <v>131205</v>
          </cell>
          <cell r="H2125">
            <v>46796</v>
          </cell>
        </row>
        <row r="2126">
          <cell r="A2126" t="str">
            <v>015.311</v>
          </cell>
          <cell r="B2126" t="str">
            <v>H2</v>
          </cell>
          <cell r="C2126" t="str">
            <v>EQUIPO BASICO (HERRAMIENTA MENOR)</v>
          </cell>
          <cell r="D2126" t="str">
            <v>Herramienta</v>
          </cell>
          <cell r="E2126" t="str">
            <v>UND</v>
          </cell>
          <cell r="F2126">
            <v>3.4</v>
          </cell>
          <cell r="G2126">
            <v>2536</v>
          </cell>
          <cell r="H2126">
            <v>8622</v>
          </cell>
        </row>
        <row r="2127">
          <cell r="A2127" t="str">
            <v>015.311</v>
          </cell>
          <cell r="B2127" t="str">
            <v>I1170</v>
          </cell>
          <cell r="C2127" t="str">
            <v>BORNA TERMINAL PONCHAR MARCA 3M Ó PANDUIT BARRIL LARGO PARA CABLE NO.2/0AWG</v>
          </cell>
          <cell r="D2127" t="str">
            <v>Insumo</v>
          </cell>
          <cell r="E2127" t="str">
            <v>UND</v>
          </cell>
          <cell r="F2127">
            <v>1</v>
          </cell>
          <cell r="G2127">
            <v>4734</v>
          </cell>
          <cell r="H2127">
            <v>4734</v>
          </cell>
        </row>
        <row r="2128">
          <cell r="A2128" t="str">
            <v>015.311</v>
          </cell>
          <cell r="B2128" t="str">
            <v>I1181</v>
          </cell>
          <cell r="C2128" t="str">
            <v>CABLE DE COBRE DESNUDO Nº 2/0  AWG</v>
          </cell>
          <cell r="D2128" t="str">
            <v>Insumo</v>
          </cell>
          <cell r="E2128" t="str">
            <v>M</v>
          </cell>
          <cell r="F2128">
            <v>25</v>
          </cell>
          <cell r="G2128">
            <v>28683</v>
          </cell>
          <cell r="H2128">
            <v>717075</v>
          </cell>
        </row>
        <row r="2129">
          <cell r="A2129" t="str">
            <v>015.311</v>
          </cell>
          <cell r="B2129" t="str">
            <v>I1381</v>
          </cell>
          <cell r="C2129" t="str">
            <v>SOLDADURA EXOTERMICA TIPO CADWELD  DE 115 GRAMOS O SIMILAR</v>
          </cell>
          <cell r="D2129" t="str">
            <v>Insumo</v>
          </cell>
          <cell r="E2129" t="str">
            <v>UND</v>
          </cell>
          <cell r="F2129">
            <v>4</v>
          </cell>
          <cell r="G2129">
            <v>16887</v>
          </cell>
          <cell r="H2129">
            <v>67548</v>
          </cell>
        </row>
        <row r="2130">
          <cell r="A2130" t="str">
            <v>015.311</v>
          </cell>
          <cell r="B2130" t="str">
            <v>I1382</v>
          </cell>
          <cell r="C2130" t="str">
            <v>SUELO ARTIFICIAL CEMENTO CONDUCTOR CELEC</v>
          </cell>
          <cell r="D2130" t="str">
            <v>Insumo</v>
          </cell>
          <cell r="E2130" t="str">
            <v>KG</v>
          </cell>
          <cell r="F2130">
            <v>160</v>
          </cell>
          <cell r="G2130">
            <v>8319</v>
          </cell>
          <cell r="H2130">
            <v>1331040</v>
          </cell>
        </row>
        <row r="2131">
          <cell r="A2131" t="str">
            <v>015.311</v>
          </cell>
          <cell r="B2131" t="str">
            <v>I1484</v>
          </cell>
          <cell r="C2131" t="str">
            <v>VARILLA COPPERWELD DE  5/8 X 2,40</v>
          </cell>
          <cell r="D2131" t="str">
            <v>Insumo</v>
          </cell>
          <cell r="E2131" t="str">
            <v>UND</v>
          </cell>
          <cell r="F2131">
            <v>4</v>
          </cell>
          <cell r="G2131">
            <v>140632</v>
          </cell>
          <cell r="H2131">
            <v>562528</v>
          </cell>
        </row>
        <row r="2132">
          <cell r="A2132" t="str">
            <v>015.311</v>
          </cell>
          <cell r="B2132" t="str">
            <v>I1565</v>
          </cell>
          <cell r="C2132" t="str">
            <v>ACARREO INTERNO</v>
          </cell>
          <cell r="D2132" t="str">
            <v>Insumo</v>
          </cell>
          <cell r="E2132" t="str">
            <v>UND</v>
          </cell>
          <cell r="F2132">
            <v>24.48</v>
          </cell>
          <cell r="G2132">
            <v>1327</v>
          </cell>
          <cell r="H2132">
            <v>32485</v>
          </cell>
        </row>
        <row r="2134">
          <cell r="A2134" t="str">
            <v>015.312</v>
          </cell>
          <cell r="B2134" t="str">
            <v>-</v>
          </cell>
          <cell r="C2134" t="str">
            <v>SUMINISTRO, TRANSPORTE E INSTALACION AFLORAMIENTO Y ELEMENTOS PARA CAMBIO DE CIRCUITO AEREO A SUBTERRANEO TUBO IMC DE  2"</v>
          </cell>
          <cell r="D2134" t="str">
            <v>Actividad</v>
          </cell>
          <cell r="E2134" t="str">
            <v>UND</v>
          </cell>
          <cell r="H2134">
            <v>113542</v>
          </cell>
        </row>
        <row r="2135">
          <cell r="A2135" t="str">
            <v>015.312</v>
          </cell>
          <cell r="B2135" t="str">
            <v>C35</v>
          </cell>
          <cell r="C2135" t="str">
            <v>CUADRILLA GG TIPO 5 (1 OFICIAL + 5 AYUDANTE) (Alumbrado Publico)</v>
          </cell>
          <cell r="D2135" t="str">
            <v>Cuadrilla</v>
          </cell>
          <cell r="E2135" t="str">
            <v>HR</v>
          </cell>
          <cell r="F2135">
            <v>0.55000000000000004</v>
          </cell>
          <cell r="G2135">
            <v>87719</v>
          </cell>
          <cell r="H2135">
            <v>48245</v>
          </cell>
        </row>
        <row r="2136">
          <cell r="A2136" t="str">
            <v>015.312</v>
          </cell>
          <cell r="B2136" t="str">
            <v>E12</v>
          </cell>
          <cell r="C2136" t="str">
            <v>EQUIPO DE TRANSPORTE</v>
          </cell>
          <cell r="D2136" t="str">
            <v>Equipos</v>
          </cell>
          <cell r="E2136" t="str">
            <v>DIA</v>
          </cell>
          <cell r="F2136">
            <v>3.7150000000000002E-2</v>
          </cell>
          <cell r="G2136">
            <v>131205</v>
          </cell>
          <cell r="H2136">
            <v>4874</v>
          </cell>
        </row>
        <row r="2137">
          <cell r="A2137" t="str">
            <v>015.312</v>
          </cell>
          <cell r="B2137" t="str">
            <v>H2</v>
          </cell>
          <cell r="C2137" t="str">
            <v>EQUIPO BASICO (HERRAMIENTA MENOR)</v>
          </cell>
          <cell r="D2137" t="str">
            <v>Herramienta</v>
          </cell>
          <cell r="E2137" t="str">
            <v>UND</v>
          </cell>
          <cell r="F2137">
            <v>0.05</v>
          </cell>
          <cell r="G2137">
            <v>2536</v>
          </cell>
          <cell r="H2137">
            <v>127</v>
          </cell>
        </row>
        <row r="2138">
          <cell r="A2138" t="str">
            <v>015.312</v>
          </cell>
          <cell r="B2138" t="str">
            <v>I1210</v>
          </cell>
          <cell r="C2138" t="str">
            <v xml:space="preserve">CAPACETE ROSCADO EN ALUMINIO PARA TUBERIA IMC GALVANIZADA DE 2" </v>
          </cell>
          <cell r="D2138" t="str">
            <v>Insumo</v>
          </cell>
          <cell r="E2138" t="str">
            <v>UND</v>
          </cell>
          <cell r="F2138">
            <v>1</v>
          </cell>
          <cell r="G2138">
            <v>15807</v>
          </cell>
          <cell r="H2138">
            <v>15807</v>
          </cell>
        </row>
        <row r="2139">
          <cell r="A2139" t="str">
            <v>015.312</v>
          </cell>
          <cell r="B2139" t="str">
            <v>I1214</v>
          </cell>
          <cell r="C2139" t="str">
            <v>CINTA EN ACERO INOXIDABLE 1/2"</v>
          </cell>
          <cell r="D2139" t="str">
            <v>Insumo</v>
          </cell>
          <cell r="E2139" t="str">
            <v>M</v>
          </cell>
          <cell r="F2139">
            <v>3</v>
          </cell>
          <cell r="G2139">
            <v>3787</v>
          </cell>
          <cell r="H2139">
            <v>11361</v>
          </cell>
        </row>
        <row r="2140">
          <cell r="A2140" t="str">
            <v>015.312</v>
          </cell>
          <cell r="B2140" t="str">
            <v>I1244</v>
          </cell>
          <cell r="C2140" t="str">
            <v>CURVA GRAN RADIO 90° PVC DUCTO  2"</v>
          </cell>
          <cell r="D2140" t="str">
            <v>Insumo</v>
          </cell>
          <cell r="E2140" t="str">
            <v>UND</v>
          </cell>
          <cell r="F2140">
            <v>1</v>
          </cell>
          <cell r="G2140">
            <v>12474</v>
          </cell>
          <cell r="H2140">
            <v>12474</v>
          </cell>
        </row>
        <row r="2141">
          <cell r="A2141" t="str">
            <v>015.312</v>
          </cell>
          <cell r="B2141" t="str">
            <v>I1272</v>
          </cell>
          <cell r="C2141" t="str">
            <v>HEBILLA DE ACERO INOXIDABLE 1/2"</v>
          </cell>
          <cell r="D2141" t="str">
            <v>Insumo</v>
          </cell>
          <cell r="E2141" t="str">
            <v>UND</v>
          </cell>
          <cell r="F2141">
            <v>3</v>
          </cell>
          <cell r="G2141">
            <v>835</v>
          </cell>
          <cell r="H2141">
            <v>2505</v>
          </cell>
        </row>
        <row r="2142">
          <cell r="A2142" t="str">
            <v>015.312</v>
          </cell>
          <cell r="B2142" t="str">
            <v>I1424</v>
          </cell>
          <cell r="C2142" t="str">
            <v>TERMINAL CAMPANA PVC DUCTO 2"</v>
          </cell>
          <cell r="D2142" t="str">
            <v>Insumo</v>
          </cell>
          <cell r="E2142" t="str">
            <v>UND</v>
          </cell>
          <cell r="F2142">
            <v>1</v>
          </cell>
          <cell r="G2142">
            <v>3776</v>
          </cell>
          <cell r="H2142">
            <v>3776</v>
          </cell>
        </row>
        <row r="2143">
          <cell r="A2143" t="str">
            <v>015.312</v>
          </cell>
          <cell r="B2143" t="str">
            <v>I1481</v>
          </cell>
          <cell r="C2143" t="str">
            <v>UNION PVC DUCTO 2"</v>
          </cell>
          <cell r="D2143" t="str">
            <v>Insumo</v>
          </cell>
          <cell r="E2143" t="str">
            <v>UND</v>
          </cell>
          <cell r="F2143">
            <v>1</v>
          </cell>
          <cell r="G2143">
            <v>2999</v>
          </cell>
          <cell r="H2143">
            <v>2999</v>
          </cell>
        </row>
        <row r="2144">
          <cell r="A2144" t="str">
            <v>015.312</v>
          </cell>
          <cell r="B2144" t="str">
            <v>I1565</v>
          </cell>
          <cell r="C2144" t="str">
            <v>ACARREO INTERNO</v>
          </cell>
          <cell r="D2144" t="str">
            <v>Insumo</v>
          </cell>
          <cell r="E2144" t="str">
            <v>UND</v>
          </cell>
          <cell r="F2144">
            <v>5.0999999999999996</v>
          </cell>
          <cell r="G2144">
            <v>1327</v>
          </cell>
          <cell r="H2144">
            <v>6768</v>
          </cell>
        </row>
        <row r="2145">
          <cell r="A2145" t="str">
            <v>015.312</v>
          </cell>
          <cell r="B2145" t="str">
            <v>I614</v>
          </cell>
          <cell r="C2145" t="str">
            <v>LIMPIADOR REM PVC 760 GRMS. (1/4)</v>
          </cell>
          <cell r="D2145" t="str">
            <v>Insumo</v>
          </cell>
          <cell r="E2145" t="str">
            <v>UND</v>
          </cell>
          <cell r="F2145">
            <v>3.3000000000000002E-2</v>
          </cell>
          <cell r="G2145">
            <v>45425</v>
          </cell>
          <cell r="H2145">
            <v>1499</v>
          </cell>
        </row>
        <row r="2146">
          <cell r="A2146" t="str">
            <v>015.312</v>
          </cell>
          <cell r="B2146" t="str">
            <v>I647</v>
          </cell>
          <cell r="C2146" t="str">
            <v>SOLDADURA PVC LIQUIDA 1/4</v>
          </cell>
          <cell r="D2146" t="str">
            <v>Insumo</v>
          </cell>
          <cell r="E2146" t="str">
            <v>UND</v>
          </cell>
          <cell r="F2146">
            <v>3.3000000000000002E-2</v>
          </cell>
          <cell r="G2146">
            <v>94162</v>
          </cell>
          <cell r="H2146">
            <v>3107</v>
          </cell>
        </row>
        <row r="2148">
          <cell r="A2148" t="str">
            <v>015.313</v>
          </cell>
          <cell r="B2148" t="str">
            <v>-</v>
          </cell>
          <cell r="C2148" t="str">
            <v>SUMINISTRO, TRANSPORTE E INSTALACION ACOMETIDA 3F4H Cu THHN/THWN EN CABLE 3X1/0AWG + 1/0 AWG (N). NO INCLUYE CONDULINADO.</v>
          </cell>
          <cell r="D2148" t="str">
            <v>Actividad</v>
          </cell>
          <cell r="E2148" t="str">
            <v>ML</v>
          </cell>
          <cell r="H2148">
            <v>108570</v>
          </cell>
        </row>
        <row r="2149">
          <cell r="A2149" t="str">
            <v>015.313</v>
          </cell>
          <cell r="B2149" t="str">
            <v>C13</v>
          </cell>
          <cell r="C2149" t="str">
            <v>CUADRILLA FF TIPO 2 (1 OFICIAL + 2 AYUDANTE) (Electricas)</v>
          </cell>
          <cell r="D2149" t="str">
            <v>Cuadrilla</v>
          </cell>
          <cell r="E2149" t="str">
            <v>HR</v>
          </cell>
          <cell r="F2149">
            <v>0.16</v>
          </cell>
          <cell r="G2149">
            <v>33348</v>
          </cell>
          <cell r="H2149">
            <v>5336</v>
          </cell>
        </row>
        <row r="2150">
          <cell r="A2150" t="str">
            <v>015.313</v>
          </cell>
          <cell r="B2150" t="str">
            <v>E12</v>
          </cell>
          <cell r="C2150" t="str">
            <v>EQUIPO DE TRANSPORTE</v>
          </cell>
          <cell r="D2150" t="str">
            <v>Equipos</v>
          </cell>
          <cell r="E2150" t="str">
            <v>DIA</v>
          </cell>
          <cell r="F2150">
            <v>1.4800000000000001E-2</v>
          </cell>
          <cell r="G2150">
            <v>131205</v>
          </cell>
          <cell r="H2150">
            <v>1942</v>
          </cell>
        </row>
        <row r="2151">
          <cell r="A2151" t="str">
            <v>015.313</v>
          </cell>
          <cell r="B2151" t="str">
            <v>H2</v>
          </cell>
          <cell r="C2151" t="str">
            <v>EQUIPO BASICO (HERRAMIENTA MENOR)</v>
          </cell>
          <cell r="D2151" t="str">
            <v>Herramienta</v>
          </cell>
          <cell r="E2151" t="str">
            <v>UND</v>
          </cell>
          <cell r="F2151">
            <v>0.1</v>
          </cell>
          <cell r="G2151">
            <v>2536</v>
          </cell>
          <cell r="H2151">
            <v>254</v>
          </cell>
        </row>
        <row r="2152">
          <cell r="A2152" t="str">
            <v>015.313</v>
          </cell>
          <cell r="B2152" t="str">
            <v>I1188</v>
          </cell>
          <cell r="C2152" t="str">
            <v>CABLE DE COBRE Nº 1/0 THHN  AWG</v>
          </cell>
          <cell r="D2152" t="str">
            <v>Insumo</v>
          </cell>
          <cell r="E2152" t="str">
            <v>M</v>
          </cell>
          <cell r="F2152">
            <v>4.04</v>
          </cell>
          <cell r="G2152">
            <v>24911</v>
          </cell>
          <cell r="H2152">
            <v>100640</v>
          </cell>
        </row>
        <row r="2153">
          <cell r="A2153" t="str">
            <v>015.313</v>
          </cell>
          <cell r="B2153" t="str">
            <v>I1565</v>
          </cell>
          <cell r="C2153" t="str">
            <v>ACARREO INTERNO</v>
          </cell>
          <cell r="D2153" t="str">
            <v>Insumo</v>
          </cell>
          <cell r="E2153" t="str">
            <v>UND</v>
          </cell>
          <cell r="F2153">
            <v>0.3</v>
          </cell>
          <cell r="G2153">
            <v>1327</v>
          </cell>
          <cell r="H2153">
            <v>398</v>
          </cell>
        </row>
        <row r="2155">
          <cell r="A2155" t="str">
            <v>015.314</v>
          </cell>
          <cell r="B2155" t="str">
            <v>-</v>
          </cell>
          <cell r="C2155" t="str">
            <v>SUMINISTRO, TRANSPORTE E INSTALACION  POSTE DE CONCRETO de 12 m.  1050 kg.  HOMOLOGADO - (Incluye pintura acrilica y grua).</v>
          </cell>
          <cell r="D2155" t="str">
            <v>Actividad</v>
          </cell>
          <cell r="E2155" t="str">
            <v>UND</v>
          </cell>
          <cell r="H2155">
            <v>1538568</v>
          </cell>
        </row>
        <row r="2156">
          <cell r="A2156" t="str">
            <v>015.314</v>
          </cell>
          <cell r="B2156" t="str">
            <v>C35</v>
          </cell>
          <cell r="C2156" t="str">
            <v>CUADRILLA GG TIPO 5 (1 OFICIAL + 5 AYUDANTE) (Alumbrado Publico)</v>
          </cell>
          <cell r="D2156" t="str">
            <v>Cuadrilla</v>
          </cell>
          <cell r="E2156" t="str">
            <v>HR</v>
          </cell>
          <cell r="F2156">
            <v>1.3</v>
          </cell>
          <cell r="G2156">
            <v>87719</v>
          </cell>
          <cell r="H2156">
            <v>114035</v>
          </cell>
        </row>
        <row r="2157">
          <cell r="A2157" t="str">
            <v>015.314</v>
          </cell>
          <cell r="B2157" t="str">
            <v>E12</v>
          </cell>
          <cell r="C2157" t="str">
            <v>EQUIPO DE TRANSPORTE</v>
          </cell>
          <cell r="D2157" t="str">
            <v>Equipos</v>
          </cell>
          <cell r="E2157" t="str">
            <v>DIA</v>
          </cell>
          <cell r="F2157">
            <v>0.14829999999999999</v>
          </cell>
          <cell r="G2157">
            <v>131205</v>
          </cell>
          <cell r="H2157">
            <v>19458</v>
          </cell>
        </row>
        <row r="2158">
          <cell r="A2158" t="str">
            <v>015.314</v>
          </cell>
          <cell r="B2158" t="str">
            <v>E13</v>
          </cell>
          <cell r="C2158" t="str">
            <v>GRUA CON BRAZO HIDRAULICO</v>
          </cell>
          <cell r="D2158" t="str">
            <v>Equipos</v>
          </cell>
          <cell r="E2158" t="str">
            <v>DIA</v>
          </cell>
          <cell r="F2158">
            <v>0.125</v>
          </cell>
          <cell r="G2158">
            <v>3044002</v>
          </cell>
          <cell r="H2158">
            <v>380500</v>
          </cell>
        </row>
        <row r="2159">
          <cell r="A2159" t="str">
            <v>015.314</v>
          </cell>
          <cell r="B2159" t="str">
            <v>I1014</v>
          </cell>
          <cell r="C2159" t="str">
            <v>PINTURA ACRILICA A BASE SOLVENTES DE RAPIDO SECAMIENTO TIPO PINTUCO (ACRILICO MANTENIMIENTO) O SIMILAR - COLORES: BLANCO, AMARILLO O NEGRO SEGÚN DISEÑO.</v>
          </cell>
          <cell r="D2159" t="str">
            <v>Insumo</v>
          </cell>
          <cell r="E2159" t="str">
            <v>GAL</v>
          </cell>
          <cell r="F2159">
            <v>4.7E-2</v>
          </cell>
          <cell r="G2159">
            <v>91659</v>
          </cell>
          <cell r="H2159">
            <v>4308</v>
          </cell>
        </row>
        <row r="2160">
          <cell r="A2160" t="str">
            <v>015.314</v>
          </cell>
          <cell r="B2160" t="str">
            <v>I1369</v>
          </cell>
          <cell r="C2160" t="str">
            <v>POSTE DE CONCRETO 12 METROS - 1050 KG - HOMOLOGADO</v>
          </cell>
          <cell r="D2160" t="str">
            <v>Insumo</v>
          </cell>
          <cell r="E2160" t="str">
            <v>UND</v>
          </cell>
          <cell r="F2160">
            <v>1</v>
          </cell>
          <cell r="G2160">
            <v>1003945</v>
          </cell>
          <cell r="H2160">
            <v>1003945</v>
          </cell>
        </row>
        <row r="2161">
          <cell r="A2161" t="str">
            <v>015.314</v>
          </cell>
          <cell r="B2161" t="str">
            <v>I1565</v>
          </cell>
          <cell r="C2161" t="str">
            <v>ACARREO INTERNO</v>
          </cell>
          <cell r="D2161" t="str">
            <v>Insumo</v>
          </cell>
          <cell r="E2161" t="str">
            <v>UND</v>
          </cell>
          <cell r="F2161">
            <v>12.3</v>
          </cell>
          <cell r="G2161">
            <v>1327</v>
          </cell>
          <cell r="H2161">
            <v>16322</v>
          </cell>
        </row>
        <row r="2163">
          <cell r="A2163" t="str">
            <v>015.318</v>
          </cell>
          <cell r="B2163" t="str">
            <v>-</v>
          </cell>
          <cell r="C2163" t="str">
            <v>SUMINISTRO, TRANSPORTE E INSTALACION DE UPS TRIFASICA DE 15KVA</v>
          </cell>
          <cell r="D2163" t="str">
            <v>Actividad</v>
          </cell>
          <cell r="E2163" t="str">
            <v>UND</v>
          </cell>
          <cell r="H2163">
            <v>22897819</v>
          </cell>
        </row>
        <row r="2164">
          <cell r="A2164" t="str">
            <v>015.318</v>
          </cell>
          <cell r="B2164" t="str">
            <v>C13</v>
          </cell>
          <cell r="C2164" t="str">
            <v>CUADRILLA FF TIPO 2 (1 OFICIAL + 2 AYUDANTE) (Electricas)</v>
          </cell>
          <cell r="D2164" t="str">
            <v>Cuadrilla</v>
          </cell>
          <cell r="E2164" t="str">
            <v>HR</v>
          </cell>
          <cell r="F2164">
            <v>12.5</v>
          </cell>
          <cell r="G2164">
            <v>33348</v>
          </cell>
          <cell r="H2164">
            <v>416850</v>
          </cell>
        </row>
        <row r="2165">
          <cell r="A2165" t="str">
            <v>015.318</v>
          </cell>
          <cell r="B2165" t="str">
            <v>E12</v>
          </cell>
          <cell r="C2165" t="str">
            <v>EQUIPO DE TRANSPORTE</v>
          </cell>
          <cell r="D2165" t="str">
            <v>Equipos</v>
          </cell>
          <cell r="E2165" t="str">
            <v>DIA</v>
          </cell>
          <cell r="F2165">
            <v>9.5147999999999993</v>
          </cell>
          <cell r="G2165">
            <v>131205</v>
          </cell>
          <cell r="H2165">
            <v>1248389</v>
          </cell>
        </row>
        <row r="2166">
          <cell r="A2166" t="str">
            <v>015.318</v>
          </cell>
          <cell r="B2166" t="str">
            <v>H2</v>
          </cell>
          <cell r="C2166" t="str">
            <v>EQUIPO BASICO (HERRAMIENTA MENOR)</v>
          </cell>
          <cell r="D2166" t="str">
            <v>Herramienta</v>
          </cell>
          <cell r="E2166" t="str">
            <v>UND</v>
          </cell>
          <cell r="F2166">
            <v>3.5</v>
          </cell>
          <cell r="G2166">
            <v>2536</v>
          </cell>
          <cell r="H2166">
            <v>8876</v>
          </cell>
        </row>
        <row r="2167">
          <cell r="A2167" t="str">
            <v>015.318</v>
          </cell>
          <cell r="B2167" t="str">
            <v>I1188</v>
          </cell>
          <cell r="C2167" t="str">
            <v xml:space="preserve">UPS 15KVA TRIFASICO </v>
          </cell>
          <cell r="D2167" t="str">
            <v>Insumo</v>
          </cell>
          <cell r="E2167" t="str">
            <v>UND</v>
          </cell>
          <cell r="F2167">
            <v>1</v>
          </cell>
          <cell r="G2167">
            <v>16901900</v>
          </cell>
          <cell r="H2167">
            <v>16901900</v>
          </cell>
        </row>
        <row r="2168">
          <cell r="A2168" t="str">
            <v>015.318</v>
          </cell>
          <cell r="B2168" t="str">
            <v>I1188</v>
          </cell>
          <cell r="C2168" t="str">
            <v xml:space="preserve">SWITCH BY PASS PARA UPS </v>
          </cell>
          <cell r="D2168" t="str">
            <v>Insumo</v>
          </cell>
          <cell r="E2168" t="str">
            <v>UND</v>
          </cell>
          <cell r="F2168">
            <v>1</v>
          </cell>
          <cell r="G2168">
            <v>526283</v>
          </cell>
          <cell r="H2168">
            <v>526283</v>
          </cell>
        </row>
        <row r="2169">
          <cell r="A2169" t="str">
            <v>015.318</v>
          </cell>
          <cell r="B2169" t="str">
            <v>I1188</v>
          </cell>
          <cell r="C2169" t="str">
            <v>BANCO DE 15 BATERIAS 12V 26AH, 15 MINUTOS DE AUTONOMIA</v>
          </cell>
          <cell r="D2169" t="str">
            <v>Insumo</v>
          </cell>
          <cell r="E2169" t="str">
            <v>UND</v>
          </cell>
          <cell r="F2169">
            <v>1</v>
          </cell>
          <cell r="G2169">
            <v>3765000</v>
          </cell>
          <cell r="H2169">
            <v>3765000</v>
          </cell>
        </row>
        <row r="2170">
          <cell r="A2170" t="str">
            <v>015.318</v>
          </cell>
          <cell r="B2170" t="str">
            <v>I1565</v>
          </cell>
          <cell r="C2170" t="str">
            <v>ACARREO INTERNO</v>
          </cell>
          <cell r="D2170" t="str">
            <v>Insumo</v>
          </cell>
          <cell r="E2170" t="str">
            <v>UND</v>
          </cell>
          <cell r="F2170">
            <v>23</v>
          </cell>
          <cell r="G2170">
            <v>1327</v>
          </cell>
          <cell r="H2170">
            <v>30521</v>
          </cell>
        </row>
        <row r="2172">
          <cell r="A2172" t="str">
            <v>015.319</v>
          </cell>
          <cell r="B2172" t="str">
            <v>-</v>
          </cell>
          <cell r="C2172" t="str">
            <v xml:space="preserve">SUMINISTRO E INSTALACION COMPONENTES DE ADMINISTRACION CABLEADO ESTRUCTURADO CAT 6A </v>
          </cell>
          <cell r="D2172" t="str">
            <v>Actividad</v>
          </cell>
          <cell r="E2172" t="str">
            <v>UND</v>
          </cell>
          <cell r="H2172">
            <v>27623723</v>
          </cell>
        </row>
        <row r="2173">
          <cell r="A2173" t="str">
            <v>015.319</v>
          </cell>
          <cell r="B2173" t="str">
            <v>C6</v>
          </cell>
          <cell r="C2173" t="str">
            <v>CUADRILLA FF TIPO 1 (1 OFICIAL + 1 AYUDANTE) (ELECTRICAS)</v>
          </cell>
          <cell r="D2173" t="str">
            <v>Cuadrilla</v>
          </cell>
          <cell r="E2173" t="str">
            <v>HR</v>
          </cell>
          <cell r="F2173">
            <v>80</v>
          </cell>
          <cell r="G2173">
            <v>23707</v>
          </cell>
          <cell r="H2173">
            <v>1896560</v>
          </cell>
        </row>
        <row r="2174">
          <cell r="A2174" t="str">
            <v>015.319</v>
          </cell>
          <cell r="B2174" t="str">
            <v>E12</v>
          </cell>
          <cell r="C2174" t="str">
            <v>EQUIPO DE TRANSPORTE</v>
          </cell>
          <cell r="D2174" t="str">
            <v>Equipos</v>
          </cell>
          <cell r="E2174" t="str">
            <v>DIA</v>
          </cell>
          <cell r="F2174">
            <v>3.5</v>
          </cell>
          <cell r="G2174">
            <v>131205</v>
          </cell>
          <cell r="H2174">
            <v>459218</v>
          </cell>
        </row>
        <row r="2175">
          <cell r="A2175" t="str">
            <v>015.319</v>
          </cell>
          <cell r="B2175" t="str">
            <v>H2</v>
          </cell>
          <cell r="C2175" t="str">
            <v>EQUIPO BASICO (HERRAMIENTA MENOR)</v>
          </cell>
          <cell r="D2175" t="str">
            <v>Herramienta</v>
          </cell>
          <cell r="E2175" t="str">
            <v>UND</v>
          </cell>
          <cell r="F2175">
            <v>40</v>
          </cell>
          <cell r="G2175">
            <v>2536</v>
          </cell>
          <cell r="H2175">
            <v>101440</v>
          </cell>
        </row>
        <row r="2176">
          <cell r="A2176" t="str">
            <v>015.319</v>
          </cell>
          <cell r="B2176" t="str">
            <v>I1724</v>
          </cell>
          <cell r="C2176" t="str">
            <v>SUMINISTRO DE MARCADORES EN ACRILICO</v>
          </cell>
          <cell r="D2176" t="str">
            <v>Insumo</v>
          </cell>
          <cell r="E2176" t="str">
            <v>ML</v>
          </cell>
          <cell r="F2176">
            <v>196</v>
          </cell>
          <cell r="G2176">
            <v>2238</v>
          </cell>
          <cell r="H2176">
            <v>438648</v>
          </cell>
        </row>
        <row r="2177">
          <cell r="A2177" t="str">
            <v>015.319</v>
          </cell>
          <cell r="B2177" t="str">
            <v>I1736</v>
          </cell>
          <cell r="C2177" t="str">
            <v>SUMINISTRO DE CINTA AISLANTE DE COLORES</v>
          </cell>
          <cell r="D2177" t="str">
            <v>Insumo</v>
          </cell>
          <cell r="E2177" t="str">
            <v>UND</v>
          </cell>
          <cell r="F2177">
            <v>8</v>
          </cell>
          <cell r="G2177">
            <v>1867</v>
          </cell>
          <cell r="H2177">
            <v>14936</v>
          </cell>
        </row>
        <row r="2178">
          <cell r="A2178" t="str">
            <v>015.319</v>
          </cell>
          <cell r="B2178" t="str">
            <v>I1739</v>
          </cell>
          <cell r="C2178" t="str">
            <v>SUMINISTRO DE MARCADORES DE CABLES</v>
          </cell>
          <cell r="D2178" t="str">
            <v>Insumo</v>
          </cell>
          <cell r="E2178" t="str">
            <v>UND</v>
          </cell>
          <cell r="F2178">
            <v>196</v>
          </cell>
          <cell r="G2178">
            <v>1045</v>
          </cell>
          <cell r="H2178">
            <v>204820</v>
          </cell>
        </row>
        <row r="2179">
          <cell r="A2179" t="str">
            <v>015.319</v>
          </cell>
          <cell r="B2179" t="str">
            <v>I1780</v>
          </cell>
          <cell r="C2179" t="str">
            <v>SUMINISTRO E INSTALACION PATCH PANEL 48 PUERTOS</v>
          </cell>
          <cell r="D2179" t="str">
            <v>Insumo</v>
          </cell>
          <cell r="E2179" t="str">
            <v>UND</v>
          </cell>
          <cell r="F2179">
            <v>2</v>
          </cell>
          <cell r="G2179">
            <v>2059380</v>
          </cell>
          <cell r="H2179">
            <v>4118760</v>
          </cell>
        </row>
        <row r="2180">
          <cell r="A2180" t="str">
            <v>015.319</v>
          </cell>
          <cell r="B2180" t="str">
            <v>I1780</v>
          </cell>
          <cell r="C2180" t="str">
            <v>SUMINISTRO E INSTALACION PATCH PANEL 24 PUERTOS</v>
          </cell>
          <cell r="D2180" t="str">
            <v>Insumo</v>
          </cell>
          <cell r="E2180" t="str">
            <v>UND</v>
          </cell>
          <cell r="F2180">
            <v>1</v>
          </cell>
          <cell r="G2180">
            <v>1235628</v>
          </cell>
          <cell r="H2180">
            <v>1235628</v>
          </cell>
        </row>
        <row r="2181">
          <cell r="A2181" t="str">
            <v>015.319</v>
          </cell>
          <cell r="B2181" t="str">
            <v>I1780</v>
          </cell>
          <cell r="C2181" t="str">
            <v>CONVERTIDOR DE MEDIOS (Fibra Gigabit Ethernet - UTP a 1000)</v>
          </cell>
          <cell r="D2181" t="str">
            <v>Insumo</v>
          </cell>
          <cell r="E2181" t="str">
            <v>UND</v>
          </cell>
          <cell r="F2181">
            <v>1</v>
          </cell>
          <cell r="G2181">
            <v>1899700</v>
          </cell>
          <cell r="H2181">
            <v>1899700</v>
          </cell>
        </row>
        <row r="2182">
          <cell r="A2182" t="str">
            <v>015.319</v>
          </cell>
          <cell r="B2182" t="str">
            <v>I1782</v>
          </cell>
          <cell r="C2182" t="str">
            <v>SUMINISTRO E INSTALACION PLANTA TELEFONICA 24 SALIDAS 8 ENTRADAS</v>
          </cell>
          <cell r="D2182" t="str">
            <v>Insumo</v>
          </cell>
          <cell r="E2182" t="str">
            <v>UND</v>
          </cell>
          <cell r="F2182">
            <v>1</v>
          </cell>
          <cell r="G2182">
            <v>2574344</v>
          </cell>
          <cell r="H2182">
            <v>2574344</v>
          </cell>
        </row>
        <row r="2183">
          <cell r="A2183" t="str">
            <v>015.319</v>
          </cell>
          <cell r="B2183" t="str">
            <v>I1785</v>
          </cell>
          <cell r="C2183" t="str">
            <v>SUMINISTRO DE SWITCH DE 48 PUERTOS</v>
          </cell>
          <cell r="D2183" t="str">
            <v>Insumo</v>
          </cell>
          <cell r="E2183" t="str">
            <v>UND</v>
          </cell>
          <cell r="F2183">
            <v>1</v>
          </cell>
          <cell r="G2183">
            <v>4083106</v>
          </cell>
          <cell r="H2183">
            <v>4083106</v>
          </cell>
        </row>
        <row r="2184">
          <cell r="A2184" t="str">
            <v>015.319</v>
          </cell>
          <cell r="B2184" t="str">
            <v>I1785</v>
          </cell>
          <cell r="C2184" t="str">
            <v>SUMINISTRO DE SWITCH DE 24 PUERTOS</v>
          </cell>
          <cell r="D2184" t="str">
            <v>Insumo</v>
          </cell>
          <cell r="E2184" t="str">
            <v>UND</v>
          </cell>
          <cell r="F2184">
            <v>1</v>
          </cell>
          <cell r="G2184">
            <v>2333203</v>
          </cell>
          <cell r="H2184">
            <v>2333203</v>
          </cell>
        </row>
        <row r="2185">
          <cell r="A2185" t="str">
            <v>015.319</v>
          </cell>
          <cell r="B2185" t="str">
            <v>I1784</v>
          </cell>
          <cell r="C2185" t="str">
            <v>PATCH CORD RJ45 CAT 6A</v>
          </cell>
          <cell r="D2185" t="str">
            <v>Insumo</v>
          </cell>
          <cell r="E2185" t="str">
            <v>UND</v>
          </cell>
          <cell r="F2185">
            <v>196</v>
          </cell>
          <cell r="G2185">
            <v>42160</v>
          </cell>
          <cell r="H2185">
            <v>8263360</v>
          </cell>
        </row>
        <row r="2187">
          <cell r="A2187" t="str">
            <v>015.320</v>
          </cell>
          <cell r="B2187" t="str">
            <v>-</v>
          </cell>
          <cell r="C2187" t="str">
            <v>SUMINISTRO, TRANSPORTE E INSTALACION EN POSTE, DE TRANSFORMADOR TRIFÁSICO EN ESTRUCTURA TIPO H, CIRCUITO PRIMARIO SENCILLO. No incluye postes, ni componentes estructura red primaria.</v>
          </cell>
          <cell r="D2187" t="str">
            <v>Actividad</v>
          </cell>
          <cell r="E2187" t="str">
            <v>UND</v>
          </cell>
          <cell r="H2187">
            <v>3278184</v>
          </cell>
        </row>
        <row r="2188">
          <cell r="A2188" t="str">
            <v>015.320</v>
          </cell>
          <cell r="B2188" t="str">
            <v>C35</v>
          </cell>
          <cell r="C2188" t="str">
            <v>CUADRILLA GG TIPO 5 (1 OFICIAL + 5 AYUDANTE) (Alumbrado Publico)</v>
          </cell>
          <cell r="D2188" t="str">
            <v>Cuadrilla</v>
          </cell>
          <cell r="E2188" t="str">
            <v>HR</v>
          </cell>
          <cell r="F2188">
            <v>3.4</v>
          </cell>
          <cell r="G2188">
            <v>87719</v>
          </cell>
          <cell r="H2188">
            <v>298245</v>
          </cell>
        </row>
        <row r="2189">
          <cell r="A2189" t="str">
            <v>015.320</v>
          </cell>
          <cell r="B2189" t="str">
            <v>E12</v>
          </cell>
          <cell r="C2189" t="str">
            <v>EQUIPO DE TRANSPORTE</v>
          </cell>
          <cell r="D2189" t="str">
            <v>Equipos</v>
          </cell>
          <cell r="E2189" t="str">
            <v>DIA</v>
          </cell>
          <cell r="F2189">
            <v>0.41870000000000002</v>
          </cell>
          <cell r="G2189">
            <v>131205</v>
          </cell>
          <cell r="H2189">
            <v>54936</v>
          </cell>
        </row>
        <row r="2190">
          <cell r="A2190" t="str">
            <v>015.320</v>
          </cell>
          <cell r="B2190" t="str">
            <v>H2</v>
          </cell>
          <cell r="C2190" t="str">
            <v>EQUIPO BASICO (HERRAMIENTA MENOR)</v>
          </cell>
          <cell r="D2190" t="str">
            <v>Herramienta</v>
          </cell>
          <cell r="E2190" t="str">
            <v>UND</v>
          </cell>
          <cell r="F2190">
            <v>10</v>
          </cell>
          <cell r="G2190">
            <v>2536</v>
          </cell>
          <cell r="H2190">
            <v>25360</v>
          </cell>
        </row>
        <row r="2191">
          <cell r="A2191" t="str">
            <v>015.320</v>
          </cell>
          <cell r="B2191" t="str">
            <v>I1105</v>
          </cell>
          <cell r="C2191" t="str">
            <v>ABRAZADERA EN  U TIPO 2</v>
          </cell>
          <cell r="D2191" t="str">
            <v>Insumo</v>
          </cell>
          <cell r="E2191" t="str">
            <v>UND</v>
          </cell>
          <cell r="F2191">
            <v>2</v>
          </cell>
          <cell r="G2191">
            <v>18751</v>
          </cell>
          <cell r="H2191">
            <v>37502</v>
          </cell>
        </row>
        <row r="2192">
          <cell r="A2192" t="str">
            <v>015.320</v>
          </cell>
          <cell r="B2192" t="str">
            <v>I1143</v>
          </cell>
          <cell r="C2192" t="str">
            <v>ALAMBRE COBRE DESNUDO Nº 4 AWG</v>
          </cell>
          <cell r="D2192" t="str">
            <v>Insumo</v>
          </cell>
          <cell r="E2192" t="str">
            <v>M</v>
          </cell>
          <cell r="F2192">
            <v>20</v>
          </cell>
          <cell r="G2192">
            <v>11748</v>
          </cell>
          <cell r="H2192">
            <v>234960</v>
          </cell>
        </row>
        <row r="2193">
          <cell r="A2193" t="str">
            <v>015.320</v>
          </cell>
          <cell r="B2193" t="str">
            <v>I1168</v>
          </cell>
          <cell r="C2193" t="str">
            <v>BORNA DE PONCHAR ESTAÑO DE DOS HUECOS Nº 4/0</v>
          </cell>
          <cell r="D2193" t="str">
            <v>Insumo</v>
          </cell>
          <cell r="E2193" t="str">
            <v>UND</v>
          </cell>
          <cell r="F2193">
            <v>8</v>
          </cell>
          <cell r="G2193">
            <v>8244</v>
          </cell>
          <cell r="H2193">
            <v>65952</v>
          </cell>
        </row>
        <row r="2194">
          <cell r="A2194" t="str">
            <v>015.320</v>
          </cell>
          <cell r="B2194" t="str">
            <v>I1182</v>
          </cell>
          <cell r="C2194" t="str">
            <v xml:space="preserve">CABLE DE COBRE DESNUDO Nº 4 AWG </v>
          </cell>
          <cell r="D2194" t="str">
            <v>Insumo</v>
          </cell>
          <cell r="E2194" t="str">
            <v>M</v>
          </cell>
          <cell r="F2194">
            <v>12</v>
          </cell>
          <cell r="G2194">
            <v>10169</v>
          </cell>
          <cell r="H2194">
            <v>122028</v>
          </cell>
        </row>
        <row r="2195">
          <cell r="A2195" t="str">
            <v>015.320</v>
          </cell>
          <cell r="B2195" t="str">
            <v>I1204</v>
          </cell>
          <cell r="C2195" t="str">
            <v>CABLE SUPER GX DE 9,53 MM (3/8") GALVANIZADO O CABLE PARA RETENIDA DE 3/8 GALVANIZADO</v>
          </cell>
          <cell r="D2195" t="str">
            <v>Insumo</v>
          </cell>
          <cell r="E2195" t="str">
            <v>M</v>
          </cell>
          <cell r="F2195">
            <v>6</v>
          </cell>
          <cell r="G2195">
            <v>3409</v>
          </cell>
          <cell r="H2195">
            <v>20454</v>
          </cell>
        </row>
        <row r="2196">
          <cell r="A2196" t="str">
            <v>015.320</v>
          </cell>
          <cell r="B2196" t="str">
            <v>I1213</v>
          </cell>
          <cell r="C2196" t="str">
            <v xml:space="preserve">CINTA DE ACERO INOXIDABLE 5/8" </v>
          </cell>
          <cell r="D2196" t="str">
            <v>Insumo</v>
          </cell>
          <cell r="E2196" t="str">
            <v>M</v>
          </cell>
          <cell r="F2196">
            <v>7</v>
          </cell>
          <cell r="G2196">
            <v>4899</v>
          </cell>
          <cell r="H2196">
            <v>34293</v>
          </cell>
        </row>
        <row r="2197">
          <cell r="A2197" t="str">
            <v>015.320</v>
          </cell>
          <cell r="B2197" t="str">
            <v>I1222</v>
          </cell>
          <cell r="C2197" t="str">
            <v>CLAVIJA RECTA PARA TOMA INDUSTRIAL 3P+T 250V/16A IP44. MARCA LEGRAND</v>
          </cell>
          <cell r="D2197" t="str">
            <v>Insumo</v>
          </cell>
          <cell r="E2197" t="str">
            <v>UND</v>
          </cell>
          <cell r="F2197">
            <v>2</v>
          </cell>
          <cell r="G2197">
            <v>43592</v>
          </cell>
          <cell r="H2197">
            <v>87184</v>
          </cell>
        </row>
        <row r="2198">
          <cell r="A2198" t="str">
            <v>015.320</v>
          </cell>
          <cell r="B2198" t="str">
            <v>I1229</v>
          </cell>
          <cell r="C2198" t="str">
            <v>CONECTOR DE TORNILLO CON CHAQUETA AISLANTE</v>
          </cell>
          <cell r="D2198" t="str">
            <v>Insumo</v>
          </cell>
          <cell r="E2198" t="str">
            <v>UND</v>
          </cell>
          <cell r="F2198">
            <v>2</v>
          </cell>
          <cell r="G2198">
            <v>12433</v>
          </cell>
          <cell r="H2198">
            <v>24866</v>
          </cell>
        </row>
        <row r="2199">
          <cell r="A2199" t="str">
            <v>015.320</v>
          </cell>
          <cell r="B2199" t="str">
            <v>I1230</v>
          </cell>
          <cell r="C2199" t="str">
            <v>CONECTOR PARA VARILLA 5/8"</v>
          </cell>
          <cell r="D2199" t="str">
            <v>Insumo</v>
          </cell>
          <cell r="E2199" t="str">
            <v>UND</v>
          </cell>
          <cell r="F2199">
            <v>2</v>
          </cell>
          <cell r="G2199">
            <v>5821</v>
          </cell>
          <cell r="H2199">
            <v>11642</v>
          </cell>
        </row>
        <row r="2200">
          <cell r="A2200" t="str">
            <v>015.320</v>
          </cell>
          <cell r="B2200" t="str">
            <v>I1234</v>
          </cell>
          <cell r="C2200" t="str">
            <v>CORTACIRCUITOS 15 KV-100 A</v>
          </cell>
          <cell r="D2200" t="str">
            <v>Insumo</v>
          </cell>
          <cell r="E2200" t="str">
            <v>UND</v>
          </cell>
          <cell r="F2200">
            <v>3</v>
          </cell>
          <cell r="G2200">
            <v>188582</v>
          </cell>
          <cell r="H2200">
            <v>565746</v>
          </cell>
        </row>
        <row r="2201">
          <cell r="A2201" t="str">
            <v>015.320</v>
          </cell>
          <cell r="B2201" t="str">
            <v>I1242</v>
          </cell>
          <cell r="C2201" t="str">
            <v>CRUCETA METÁLICA DE ÁNGULO GALVANIZADO DE  2 ½" X 3/16" X 2,5 M</v>
          </cell>
          <cell r="D2201" t="str">
            <v>Insumo</v>
          </cell>
          <cell r="E2201" t="str">
            <v>HR</v>
          </cell>
          <cell r="F2201">
            <v>1</v>
          </cell>
          <cell r="G2201">
            <v>93843</v>
          </cell>
          <cell r="H2201">
            <v>93843</v>
          </cell>
        </row>
        <row r="2202">
          <cell r="A2202" t="str">
            <v>015.320</v>
          </cell>
          <cell r="B2202" t="str">
            <v>I1243</v>
          </cell>
          <cell r="C2202" t="str">
            <v>CRUCETA METALICA DE ANGULO GALVANIZADO DE 2 ½" X 1/4 "X  2,5 M</v>
          </cell>
          <cell r="D2202" t="str">
            <v>Insumo</v>
          </cell>
          <cell r="E2202" t="str">
            <v>UND</v>
          </cell>
          <cell r="F2202">
            <v>2</v>
          </cell>
          <cell r="G2202">
            <v>99307</v>
          </cell>
          <cell r="H2202">
            <v>198614</v>
          </cell>
        </row>
        <row r="2203">
          <cell r="A2203" t="str">
            <v>015.320</v>
          </cell>
          <cell r="B2203" t="str">
            <v>I1254</v>
          </cell>
          <cell r="C2203" t="str">
            <v>DESCARGADOR DE SOBRETENSION DE LINEA 10KV- 10KA- POLIMERICO, OXIDO DE ZINC</v>
          </cell>
          <cell r="D2203" t="str">
            <v>Insumo</v>
          </cell>
          <cell r="E2203" t="str">
            <v>UND</v>
          </cell>
          <cell r="F2203">
            <v>3</v>
          </cell>
          <cell r="G2203">
            <v>113856</v>
          </cell>
          <cell r="H2203">
            <v>341568</v>
          </cell>
        </row>
        <row r="2204">
          <cell r="A2204" t="str">
            <v>015.320</v>
          </cell>
          <cell r="B2204" t="str">
            <v>I1259</v>
          </cell>
          <cell r="C2204" t="str">
            <v>ESPARRAGO 5/8" X 20". INCLUYE 2 TUERCAS, 2 ARANDELAS.</v>
          </cell>
          <cell r="D2204" t="str">
            <v>Insumo</v>
          </cell>
          <cell r="E2204" t="str">
            <v>UND</v>
          </cell>
          <cell r="F2204">
            <v>6</v>
          </cell>
          <cell r="G2204">
            <v>8011</v>
          </cell>
          <cell r="H2204">
            <v>48066</v>
          </cell>
        </row>
        <row r="2205">
          <cell r="A2205" t="str">
            <v>015.320</v>
          </cell>
          <cell r="B2205" t="str">
            <v>I1263</v>
          </cell>
          <cell r="C2205" t="str">
            <v>ESTRIBO 2 AWG CON CONECTOR CUÑA 4/0 AWG</v>
          </cell>
          <cell r="D2205" t="str">
            <v>Insumo</v>
          </cell>
          <cell r="E2205" t="str">
            <v>UND</v>
          </cell>
          <cell r="F2205">
            <v>3</v>
          </cell>
          <cell r="G2205">
            <v>37066</v>
          </cell>
          <cell r="H2205">
            <v>111198</v>
          </cell>
        </row>
        <row r="2206">
          <cell r="A2206" t="str">
            <v>015.320</v>
          </cell>
          <cell r="B2206" t="str">
            <v>I1264</v>
          </cell>
          <cell r="C2206" t="str">
            <v>GRAPA DE OPERAR EN CALIENTE</v>
          </cell>
          <cell r="D2206" t="str">
            <v>Insumo</v>
          </cell>
          <cell r="E2206" t="str">
            <v>UND</v>
          </cell>
          <cell r="F2206">
            <v>3</v>
          </cell>
          <cell r="G2206">
            <v>36146</v>
          </cell>
          <cell r="H2206">
            <v>108438</v>
          </cell>
        </row>
        <row r="2207">
          <cell r="A2207" t="str">
            <v>015.320</v>
          </cell>
          <cell r="B2207" t="str">
            <v>I1270</v>
          </cell>
          <cell r="C2207" t="str">
            <v>GRAPA TIPO GRILLETE</v>
          </cell>
          <cell r="D2207" t="str">
            <v>Insumo</v>
          </cell>
          <cell r="E2207" t="str">
            <v>UND</v>
          </cell>
          <cell r="F2207">
            <v>6</v>
          </cell>
          <cell r="G2207">
            <v>22950</v>
          </cell>
          <cell r="H2207">
            <v>137700</v>
          </cell>
        </row>
        <row r="2208">
          <cell r="A2208" t="str">
            <v>015.320</v>
          </cell>
          <cell r="B2208" t="str">
            <v>I1273</v>
          </cell>
          <cell r="C2208" t="str">
            <v>HEBILLA DE ACERO INOXIDABLE 5/8"</v>
          </cell>
          <cell r="D2208" t="str">
            <v>Insumo</v>
          </cell>
          <cell r="E2208" t="str">
            <v>UND</v>
          </cell>
          <cell r="F2208">
            <v>7</v>
          </cell>
          <cell r="G2208">
            <v>1064</v>
          </cell>
          <cell r="H2208">
            <v>7448</v>
          </cell>
        </row>
        <row r="2209">
          <cell r="A2209" t="str">
            <v>015.320</v>
          </cell>
          <cell r="B2209" t="str">
            <v>I1422</v>
          </cell>
          <cell r="C2209" t="str">
            <v>TENSOR</v>
          </cell>
          <cell r="D2209" t="str">
            <v>Insumo</v>
          </cell>
          <cell r="E2209" t="str">
            <v>UND</v>
          </cell>
          <cell r="F2209">
            <v>1</v>
          </cell>
          <cell r="G2209">
            <v>2117</v>
          </cell>
          <cell r="H2209">
            <v>2117</v>
          </cell>
        </row>
        <row r="2210">
          <cell r="A2210" t="str">
            <v>015.320</v>
          </cell>
          <cell r="B2210" t="str">
            <v>I1437</v>
          </cell>
          <cell r="C2210" t="str">
            <v>TOMA INDUSTRIAL DE SOBREPONER 3P+T 250V/16A IP44. MARCA LEGRAND</v>
          </cell>
          <cell r="D2210" t="str">
            <v>Insumo</v>
          </cell>
          <cell r="E2210" t="str">
            <v>UND</v>
          </cell>
          <cell r="F2210">
            <v>2</v>
          </cell>
          <cell r="G2210">
            <v>70216</v>
          </cell>
          <cell r="H2210">
            <v>140432</v>
          </cell>
        </row>
        <row r="2211">
          <cell r="A2211" t="str">
            <v>015.320</v>
          </cell>
          <cell r="B2211" t="str">
            <v>I1448</v>
          </cell>
          <cell r="C2211" t="str">
            <v>TORNILLO DE BRONCE PARA BORNA TERMINAL</v>
          </cell>
          <cell r="D2211" t="str">
            <v>Insumo</v>
          </cell>
          <cell r="E2211" t="str">
            <v>UND</v>
          </cell>
          <cell r="F2211">
            <v>8</v>
          </cell>
          <cell r="G2211">
            <v>17212</v>
          </cell>
          <cell r="H2211">
            <v>137696</v>
          </cell>
        </row>
        <row r="2212">
          <cell r="A2212" t="str">
            <v>015.320</v>
          </cell>
          <cell r="B2212" t="str">
            <v>I1464</v>
          </cell>
          <cell r="C2212" t="str">
            <v xml:space="preserve">TUBO CONDUIT IMC 1/2" </v>
          </cell>
          <cell r="D2212" t="str">
            <v>Insumo</v>
          </cell>
          <cell r="E2212" t="str">
            <v>M</v>
          </cell>
          <cell r="F2212">
            <v>3</v>
          </cell>
          <cell r="G2212">
            <v>11538</v>
          </cell>
          <cell r="H2212">
            <v>34614</v>
          </cell>
        </row>
        <row r="2213">
          <cell r="A2213" t="str">
            <v>015.320</v>
          </cell>
          <cell r="B2213" t="str">
            <v>I1484</v>
          </cell>
          <cell r="C2213" t="str">
            <v>VARILLA COPPERWELD DE  5/8 X 2,40</v>
          </cell>
          <cell r="D2213" t="str">
            <v>Insumo</v>
          </cell>
          <cell r="E2213" t="str">
            <v>UND</v>
          </cell>
          <cell r="F2213">
            <v>2</v>
          </cell>
          <cell r="G2213">
            <v>140632</v>
          </cell>
          <cell r="H2213">
            <v>281264</v>
          </cell>
        </row>
        <row r="2214">
          <cell r="A2214" t="str">
            <v>015.320</v>
          </cell>
          <cell r="B2214" t="str">
            <v>I1565</v>
          </cell>
          <cell r="C2214" t="str">
            <v>ACARREO INTERNO</v>
          </cell>
          <cell r="D2214" t="str">
            <v>Insumo</v>
          </cell>
          <cell r="E2214" t="str">
            <v>UND</v>
          </cell>
          <cell r="F2214">
            <v>39.200000000000003</v>
          </cell>
          <cell r="G2214">
            <v>1327</v>
          </cell>
          <cell r="H2214">
            <v>52018</v>
          </cell>
        </row>
        <row r="2216">
          <cell r="A2216" t="str">
            <v>015.321</v>
          </cell>
          <cell r="B2216" t="str">
            <v>-</v>
          </cell>
          <cell r="C2216" t="str">
            <v xml:space="preserve">SUMINISTRO, TRANSPORTE E INSTALACION RETENIDA TERMINAL O EN ANGULO. POSTE A VARILLA DE ANCLAJE. </v>
          </cell>
          <cell r="D2216" t="str">
            <v>Actividad</v>
          </cell>
          <cell r="E2216" t="str">
            <v>UND</v>
          </cell>
          <cell r="H2216">
            <v>402392</v>
          </cell>
        </row>
        <row r="2217">
          <cell r="A2217" t="str">
            <v>015.321</v>
          </cell>
          <cell r="B2217" t="str">
            <v>C35</v>
          </cell>
          <cell r="C2217" t="str">
            <v>CUADRILLA GG TIPO 5 (1 OFICIAL + 5 AYUDANTE) (Alumbrado Publico)</v>
          </cell>
          <cell r="D2217" t="str">
            <v>Cuadrilla</v>
          </cell>
          <cell r="E2217" t="str">
            <v>HR</v>
          </cell>
          <cell r="F2217">
            <v>1.7</v>
          </cell>
          <cell r="G2217">
            <v>87719</v>
          </cell>
          <cell r="H2217">
            <v>149122</v>
          </cell>
        </row>
        <row r="2218">
          <cell r="A2218" t="str">
            <v>015.321</v>
          </cell>
          <cell r="B2218" t="str">
            <v>E12</v>
          </cell>
          <cell r="C2218" t="str">
            <v>EQUIPO DE TRANSPORTE</v>
          </cell>
          <cell r="D2218" t="str">
            <v>Equipos</v>
          </cell>
          <cell r="E2218" t="str">
            <v>DIA</v>
          </cell>
          <cell r="F2218">
            <v>3.27E-2</v>
          </cell>
          <cell r="G2218">
            <v>131205</v>
          </cell>
          <cell r="H2218">
            <v>4290</v>
          </cell>
        </row>
        <row r="2219">
          <cell r="A2219" t="str">
            <v>015.321</v>
          </cell>
          <cell r="B2219" t="str">
            <v>H2</v>
          </cell>
          <cell r="C2219" t="str">
            <v>EQUIPO BASICO (HERRAMIENTA MENOR)</v>
          </cell>
          <cell r="D2219" t="str">
            <v>Herramienta</v>
          </cell>
          <cell r="E2219" t="str">
            <v>UND</v>
          </cell>
          <cell r="F2219">
            <v>5</v>
          </cell>
          <cell r="G2219">
            <v>2536</v>
          </cell>
          <cell r="H2219">
            <v>12680</v>
          </cell>
        </row>
        <row r="2220">
          <cell r="A2220" t="str">
            <v>015.321</v>
          </cell>
          <cell r="B2220" t="str">
            <v>I1109</v>
          </cell>
          <cell r="C2220" t="str">
            <v xml:space="preserve">ABRAZADERA SIN SALIDA TIPO 2 </v>
          </cell>
          <cell r="D2220" t="str">
            <v>Insumo</v>
          </cell>
          <cell r="E2220" t="str">
            <v>UND</v>
          </cell>
          <cell r="F2220">
            <v>3</v>
          </cell>
          <cell r="G2220">
            <v>14756</v>
          </cell>
          <cell r="H2220">
            <v>44268</v>
          </cell>
        </row>
        <row r="2221">
          <cell r="A2221" t="str">
            <v>015.321</v>
          </cell>
          <cell r="B2221" t="str">
            <v>I1140</v>
          </cell>
          <cell r="C2221" t="str">
            <v>AISLADOR PORCELANA TIPO TENSOR ANSI 54-2</v>
          </cell>
          <cell r="D2221" t="str">
            <v>Insumo</v>
          </cell>
          <cell r="E2221" t="str">
            <v>UND</v>
          </cell>
          <cell r="F2221">
            <v>1</v>
          </cell>
          <cell r="G2221">
            <v>10234</v>
          </cell>
          <cell r="H2221">
            <v>10234</v>
          </cell>
        </row>
        <row r="2222">
          <cell r="A2222" t="str">
            <v>015.321</v>
          </cell>
          <cell r="B2222" t="str">
            <v>I1204</v>
          </cell>
          <cell r="C2222" t="str">
            <v>CABLE SUPER GX DE 9,53 MM (3/8") GALVANIZADO O CABLE PARA RETENIDA DE 3/8 GALVANIZADO</v>
          </cell>
          <cell r="D2222" t="str">
            <v>Insumo</v>
          </cell>
          <cell r="E2222" t="str">
            <v>M</v>
          </cell>
          <cell r="F2222">
            <v>20</v>
          </cell>
          <cell r="G2222">
            <v>3409</v>
          </cell>
          <cell r="H2222">
            <v>68180</v>
          </cell>
        </row>
        <row r="2223">
          <cell r="A2223" t="str">
            <v>015.321</v>
          </cell>
          <cell r="B2223" t="str">
            <v>I1268</v>
          </cell>
          <cell r="C2223" t="str">
            <v xml:space="preserve">GRAPA PRENSADORA DE TRES TORNILLOS </v>
          </cell>
          <cell r="D2223" t="str">
            <v>Insumo</v>
          </cell>
          <cell r="E2223" t="str">
            <v>UND</v>
          </cell>
          <cell r="F2223">
            <v>4</v>
          </cell>
          <cell r="G2223">
            <v>10522</v>
          </cell>
          <cell r="H2223">
            <v>42088</v>
          </cell>
        </row>
        <row r="2224">
          <cell r="A2224" t="str">
            <v>015.321</v>
          </cell>
          <cell r="B2224" t="str">
            <v>I1271</v>
          </cell>
          <cell r="C2224" t="str">
            <v>GUARDACABO PARA RETENDIDAS</v>
          </cell>
          <cell r="D2224" t="str">
            <v>Insumo</v>
          </cell>
          <cell r="E2224" t="str">
            <v>UND</v>
          </cell>
          <cell r="F2224">
            <v>1</v>
          </cell>
          <cell r="G2224">
            <v>2079</v>
          </cell>
          <cell r="H2224">
            <v>2079</v>
          </cell>
        </row>
        <row r="2225">
          <cell r="A2225" t="str">
            <v>015.321</v>
          </cell>
          <cell r="B2225" t="str">
            <v>I1485</v>
          </cell>
          <cell r="C2225" t="str">
            <v>VARILLA DE ANCLAJE DE 3/4 X 180 CM</v>
          </cell>
          <cell r="D2225" t="str">
            <v>Insumo</v>
          </cell>
          <cell r="E2225" t="str">
            <v>UND</v>
          </cell>
          <cell r="F2225">
            <v>1</v>
          </cell>
          <cell r="G2225">
            <v>37737</v>
          </cell>
          <cell r="H2225">
            <v>37737</v>
          </cell>
        </row>
        <row r="2226">
          <cell r="A2226" t="str">
            <v>015.321</v>
          </cell>
          <cell r="B2226" t="str">
            <v>I1488</v>
          </cell>
          <cell r="C2226" t="str">
            <v xml:space="preserve">VIGUETA DE ANCLAJE </v>
          </cell>
          <cell r="D2226" t="str">
            <v>Insumo</v>
          </cell>
          <cell r="E2226" t="str">
            <v>UND</v>
          </cell>
          <cell r="F2226">
            <v>1</v>
          </cell>
          <cell r="G2226">
            <v>17595</v>
          </cell>
          <cell r="H2226">
            <v>17595</v>
          </cell>
        </row>
        <row r="2227">
          <cell r="A2227" t="str">
            <v>015.321</v>
          </cell>
          <cell r="B2227" t="str">
            <v>I1565</v>
          </cell>
          <cell r="C2227" t="str">
            <v>ACARREO INTERNO</v>
          </cell>
          <cell r="D2227" t="str">
            <v>Insumo</v>
          </cell>
          <cell r="E2227" t="str">
            <v>UND</v>
          </cell>
          <cell r="F2227">
            <v>10.64</v>
          </cell>
          <cell r="G2227">
            <v>1327</v>
          </cell>
          <cell r="H2227">
            <v>14119</v>
          </cell>
        </row>
        <row r="2229">
          <cell r="A2229" t="str">
            <v>011.009</v>
          </cell>
          <cell r="B2229" t="str">
            <v>-</v>
          </cell>
          <cell r="C2229" t="str">
            <v>SUMINISTRO, TRANSPORTE E INSTALACIÓN DE CIELO RASO EN LÁMINAS DE PVC. INCLUYE ESTRUCTURA METÁLICA Y PERIMETRALES. TEXTURA SEGÚN DISEÑO</v>
          </cell>
          <cell r="D2229" t="str">
            <v>Actividad</v>
          </cell>
          <cell r="E2229" t="str">
            <v>M2</v>
          </cell>
          <cell r="H2229">
            <v>47657</v>
          </cell>
        </row>
        <row r="2230">
          <cell r="A2230" t="str">
            <v>011.009</v>
          </cell>
          <cell r="B2230" t="str">
            <v>I1923</v>
          </cell>
          <cell r="C2230" t="str">
            <v>SUMINISTRO, TRANSPORTE E INSTALACIÓN A TODO COSTO DE CIELO RASO EN PVC. INCLUYE PERFILERÍA, ANCLAJES Y TODO LO NECESARIO PARA SU CORRECTA INSTALACIÓN</v>
          </cell>
          <cell r="D2230" t="str">
            <v>Insumo</v>
          </cell>
          <cell r="E2230" t="str">
            <v>M2</v>
          </cell>
          <cell r="F2230">
            <v>1</v>
          </cell>
          <cell r="G2230">
            <v>47657</v>
          </cell>
          <cell r="H2230">
            <v>47657</v>
          </cell>
        </row>
        <row r="2237">
          <cell r="A2237" t="str">
            <v>009</v>
          </cell>
          <cell r="C2237" t="str">
            <v xml:space="preserve">ASCENSOR Y ACABADOS DE EDIFICIO Y GRADERIAS </v>
          </cell>
          <cell r="D2237" t="str">
            <v>Capitulo</v>
          </cell>
        </row>
        <row r="2240">
          <cell r="A2240" t="str">
            <v>015.008B</v>
          </cell>
          <cell r="B2240" t="str">
            <v>-</v>
          </cell>
          <cell r="C2240" t="str">
            <v>SUMINISTRO, TRANSPORTE E INSTALACION PISO GOMA NEGRO SPORTFLEX</v>
          </cell>
          <cell r="D2240" t="str">
            <v>Actividad</v>
          </cell>
          <cell r="E2240" t="str">
            <v>M2</v>
          </cell>
          <cell r="H2240">
            <v>104311</v>
          </cell>
        </row>
        <row r="2241">
          <cell r="A2241" t="str">
            <v>015.008B</v>
          </cell>
          <cell r="B2241" t="str">
            <v>C1</v>
          </cell>
          <cell r="C2241" t="str">
            <v>CUADRILLA AA TIPO 1 (1 OFICIAL + 1 AYUDANTE) (Albañileria)</v>
          </cell>
          <cell r="D2241" t="str">
            <v>Cuadrilla</v>
          </cell>
          <cell r="E2241" t="str">
            <v>HR</v>
          </cell>
          <cell r="F2241">
            <v>0.66</v>
          </cell>
          <cell r="G2241">
            <v>16712</v>
          </cell>
          <cell r="H2241">
            <v>11030</v>
          </cell>
        </row>
        <row r="2242">
          <cell r="A2242" t="str">
            <v>015.008B</v>
          </cell>
          <cell r="B2242" t="str">
            <v>E12</v>
          </cell>
          <cell r="C2242" t="str">
            <v>EQUIPO DE TRANSPORTE</v>
          </cell>
          <cell r="D2242" t="str">
            <v>Equipos</v>
          </cell>
          <cell r="E2242" t="str">
            <v>DIA</v>
          </cell>
          <cell r="F2242">
            <v>5.4999999999999997E-3</v>
          </cell>
          <cell r="G2242">
            <v>131205</v>
          </cell>
          <cell r="H2242">
            <v>722</v>
          </cell>
        </row>
        <row r="2243">
          <cell r="A2243" t="str">
            <v>015.008B</v>
          </cell>
          <cell r="B2243" t="str">
            <v>H2</v>
          </cell>
          <cell r="C2243" t="str">
            <v>PISO GOMA NEGRO SPORTFLEX</v>
          </cell>
          <cell r="D2243" t="str">
            <v>Insumo</v>
          </cell>
          <cell r="E2243" t="str">
            <v>M2</v>
          </cell>
          <cell r="F2243">
            <v>1</v>
          </cell>
          <cell r="G2243">
            <v>91630</v>
          </cell>
          <cell r="H2243">
            <v>91630</v>
          </cell>
        </row>
        <row r="2244">
          <cell r="A2244" t="str">
            <v>015.008B</v>
          </cell>
          <cell r="B2244" t="str">
            <v>I1565</v>
          </cell>
          <cell r="C2244" t="str">
            <v>ACARREO INTERNO</v>
          </cell>
          <cell r="D2244" t="str">
            <v>Insumo</v>
          </cell>
          <cell r="E2244" t="str">
            <v>UND</v>
          </cell>
          <cell r="F2244">
            <v>0.7</v>
          </cell>
          <cell r="G2244">
            <v>1327</v>
          </cell>
          <cell r="H2244">
            <v>929</v>
          </cell>
        </row>
        <row r="2246">
          <cell r="A2246" t="str">
            <v>012.008</v>
          </cell>
          <cell r="B2246" t="str">
            <v>-</v>
          </cell>
          <cell r="C2246" t="str">
            <v>SUMINISTRO, TRANSPORTE E INSTALACION CERAMICA PISO STONE TIPO ALFA O SIMILAR. COLOR BLANCO O CAFÉ SEGÚN DISEÑO (INCLUYE BOQUILLA.). INCLUYE MORTERO DE PEGA Y/O NIVELACIÓN</v>
          </cell>
          <cell r="D2246" t="str">
            <v>Actividad</v>
          </cell>
          <cell r="E2246" t="str">
            <v>M2</v>
          </cell>
          <cell r="H2246">
            <v>63647</v>
          </cell>
        </row>
        <row r="2247">
          <cell r="A2247" t="str">
            <v>012.008</v>
          </cell>
          <cell r="B2247" t="str">
            <v>AB20</v>
          </cell>
          <cell r="C2247" t="str">
            <v>MORTERO 1:3</v>
          </cell>
          <cell r="D2247" t="str">
            <v>Analisis</v>
          </cell>
          <cell r="E2247" t="str">
            <v>M3</v>
          </cell>
          <cell r="F2247">
            <v>0.03</v>
          </cell>
          <cell r="G2247">
            <v>449080</v>
          </cell>
          <cell r="H2247">
            <v>13472</v>
          </cell>
        </row>
        <row r="2248">
          <cell r="A2248" t="str">
            <v>012.008</v>
          </cell>
          <cell r="B2248" t="str">
            <v>C1</v>
          </cell>
          <cell r="C2248" t="str">
            <v>CUADRILLA AA TIPO 1 (1 OFICIAL + 1 AYUDANTE) (Albañileria)</v>
          </cell>
          <cell r="D2248" t="str">
            <v>Cuadrilla</v>
          </cell>
          <cell r="E2248" t="str">
            <v>HR</v>
          </cell>
          <cell r="F2248">
            <v>0.66</v>
          </cell>
          <cell r="G2248">
            <v>16712</v>
          </cell>
          <cell r="H2248">
            <v>11030</v>
          </cell>
        </row>
        <row r="2249">
          <cell r="A2249" t="str">
            <v>012.008</v>
          </cell>
          <cell r="B2249" t="str">
            <v>E12</v>
          </cell>
          <cell r="C2249" t="str">
            <v>EQUIPO DE TRANSPORTE</v>
          </cell>
          <cell r="D2249" t="str">
            <v>Equipos</v>
          </cell>
          <cell r="E2249" t="str">
            <v>DIA</v>
          </cell>
          <cell r="F2249">
            <v>5.4999999999999997E-3</v>
          </cell>
          <cell r="G2249">
            <v>131205</v>
          </cell>
          <cell r="H2249">
            <v>722</v>
          </cell>
        </row>
        <row r="2250">
          <cell r="A2250" t="str">
            <v>012.008</v>
          </cell>
          <cell r="B2250" t="str">
            <v>H2</v>
          </cell>
          <cell r="C2250" t="str">
            <v>EQUIPO BASICO (HERRAMIENTA MENOR)</v>
          </cell>
          <cell r="D2250" t="str">
            <v>Herramienta</v>
          </cell>
          <cell r="E2250" t="str">
            <v>UND</v>
          </cell>
          <cell r="F2250">
            <v>0.02</v>
          </cell>
          <cell r="G2250">
            <v>2536</v>
          </cell>
          <cell r="H2250">
            <v>51</v>
          </cell>
        </row>
        <row r="2251">
          <cell r="A2251" t="str">
            <v>012.008</v>
          </cell>
          <cell r="B2251" t="str">
            <v>I1043</v>
          </cell>
          <cell r="C2251" t="str">
            <v>BOQUILLA ALFACOLOR 1-3</v>
          </cell>
          <cell r="D2251" t="str">
            <v>Insumo</v>
          </cell>
          <cell r="E2251" t="str">
            <v>KG</v>
          </cell>
          <cell r="F2251">
            <v>0.25</v>
          </cell>
          <cell r="G2251">
            <v>6151</v>
          </cell>
          <cell r="H2251">
            <v>1538</v>
          </cell>
        </row>
        <row r="2252">
          <cell r="A2252" t="str">
            <v>012.008</v>
          </cell>
          <cell r="B2252" t="str">
            <v>I1064</v>
          </cell>
          <cell r="C2252" t="str">
            <v>CERAMICA PISO STONE TIPO ALFA O SIMILAR. COLOR BLANCO O CAFÉ</v>
          </cell>
          <cell r="D2252" t="str">
            <v>Insumo</v>
          </cell>
          <cell r="E2252" t="str">
            <v>M2</v>
          </cell>
          <cell r="F2252">
            <v>1.03</v>
          </cell>
          <cell r="G2252">
            <v>27821</v>
          </cell>
          <cell r="H2252">
            <v>28656</v>
          </cell>
        </row>
        <row r="2253">
          <cell r="A2253" t="str">
            <v>012.008</v>
          </cell>
          <cell r="B2253" t="str">
            <v>I1565</v>
          </cell>
          <cell r="C2253" t="str">
            <v>ACARREO INTERNO</v>
          </cell>
          <cell r="D2253" t="str">
            <v>Insumo</v>
          </cell>
          <cell r="E2253" t="str">
            <v>UND</v>
          </cell>
          <cell r="F2253">
            <v>0.7</v>
          </cell>
          <cell r="G2253">
            <v>1327</v>
          </cell>
          <cell r="H2253">
            <v>929</v>
          </cell>
        </row>
        <row r="2254">
          <cell r="A2254" t="str">
            <v>012.008</v>
          </cell>
          <cell r="B2254" t="str">
            <v>I399</v>
          </cell>
          <cell r="C2254" t="str">
            <v>ALFALISTO GRIS O SIMILAR.</v>
          </cell>
          <cell r="D2254" t="str">
            <v>Insumo</v>
          </cell>
          <cell r="E2254" t="str">
            <v>KG</v>
          </cell>
          <cell r="F2254">
            <v>4.5</v>
          </cell>
          <cell r="G2254">
            <v>1605</v>
          </cell>
          <cell r="H2254">
            <v>7223</v>
          </cell>
        </row>
        <row r="2255">
          <cell r="A2255" t="str">
            <v>012.008</v>
          </cell>
          <cell r="B2255" t="str">
            <v>I49</v>
          </cell>
          <cell r="C2255" t="str">
            <v>AGUA LITRO</v>
          </cell>
          <cell r="D2255" t="str">
            <v>Insumo</v>
          </cell>
          <cell r="E2255" t="str">
            <v>LT</v>
          </cell>
          <cell r="F2255">
            <v>1.08</v>
          </cell>
          <cell r="G2255">
            <v>24</v>
          </cell>
          <cell r="H2255">
            <v>26</v>
          </cell>
        </row>
        <row r="2257">
          <cell r="A2257" t="str">
            <v>006.008</v>
          </cell>
          <cell r="B2257" t="str">
            <v>-</v>
          </cell>
          <cell r="C2257" t="str">
            <v>SUMINISTRO, TRANSPORTE E INSTALACION MURO LADRILLO ESTRUCTURAL Portante Prensado Arcilla 29 x 12 x 9 cm. Perforación vertical. ( Incluye  grouting dovelas 2.500 psi.)</v>
          </cell>
          <cell r="D2257" t="str">
            <v>Actividad</v>
          </cell>
          <cell r="E2257" t="str">
            <v>M2</v>
          </cell>
          <cell r="H2257">
            <v>84197</v>
          </cell>
        </row>
        <row r="2258">
          <cell r="A2258" t="str">
            <v>006.008</v>
          </cell>
          <cell r="B2258" t="str">
            <v>AB1</v>
          </cell>
          <cell r="C2258" t="str">
            <v>ACERO 60.000 PSI (INCLUYE ALAMBRE NEGRO Y FIGURACIÓN )</v>
          </cell>
          <cell r="D2258" t="str">
            <v>Analisis</v>
          </cell>
          <cell r="E2258" t="str">
            <v>KG</v>
          </cell>
          <cell r="F2258">
            <v>1</v>
          </cell>
          <cell r="G2258">
            <v>5274</v>
          </cell>
          <cell r="H2258">
            <v>5274</v>
          </cell>
        </row>
        <row r="2259">
          <cell r="A2259" t="str">
            <v>006.008</v>
          </cell>
          <cell r="B2259" t="str">
            <v>AB21</v>
          </cell>
          <cell r="C2259" t="str">
            <v>MORTERO 1:4</v>
          </cell>
          <cell r="D2259" t="str">
            <v>Analisis</v>
          </cell>
          <cell r="E2259" t="str">
            <v>M3</v>
          </cell>
          <cell r="F2259">
            <v>0.02</v>
          </cell>
          <cell r="G2259">
            <v>388939</v>
          </cell>
          <cell r="H2259">
            <v>7779</v>
          </cell>
        </row>
        <row r="2260">
          <cell r="A2260" t="str">
            <v>006.008</v>
          </cell>
          <cell r="B2260" t="str">
            <v>C1</v>
          </cell>
          <cell r="C2260" t="str">
            <v>CUADRILLA AA TIPO 1 (1 OFICIAL + 1 AYUDANTE) (Albañileria)</v>
          </cell>
          <cell r="D2260" t="str">
            <v>Cuadrilla</v>
          </cell>
          <cell r="E2260" t="str">
            <v>HR</v>
          </cell>
          <cell r="F2260">
            <v>0.74</v>
          </cell>
          <cell r="G2260">
            <v>16712</v>
          </cell>
          <cell r="H2260">
            <v>12367</v>
          </cell>
        </row>
        <row r="2261">
          <cell r="A2261" t="str">
            <v>006.008</v>
          </cell>
          <cell r="B2261" t="str">
            <v>E1</v>
          </cell>
          <cell r="C2261" t="str">
            <v>ANDAMIO METALICO CERTIFICADO, INCLUYE ESCALERILLA CON BARANDAS Y PLATAFORMAS DE TRABAJO</v>
          </cell>
          <cell r="D2261" t="str">
            <v>Equipos</v>
          </cell>
          <cell r="E2261" t="str">
            <v>UND</v>
          </cell>
          <cell r="F2261">
            <v>2.5000000000000001E-2</v>
          </cell>
          <cell r="G2261">
            <v>7257</v>
          </cell>
          <cell r="H2261">
            <v>181</v>
          </cell>
        </row>
        <row r="2262">
          <cell r="A2262" t="str">
            <v>006.008</v>
          </cell>
          <cell r="B2262" t="str">
            <v>E12</v>
          </cell>
          <cell r="C2262" t="str">
            <v>EQUIPO DE TRANSPORTE</v>
          </cell>
          <cell r="D2262" t="str">
            <v>Equipos</v>
          </cell>
          <cell r="E2262" t="str">
            <v>DIA</v>
          </cell>
          <cell r="F2262">
            <v>1.0200000000000001E-2</v>
          </cell>
          <cell r="G2262">
            <v>131205</v>
          </cell>
          <cell r="H2262">
            <v>1338</v>
          </cell>
        </row>
        <row r="2263">
          <cell r="A2263" t="str">
            <v>006.008</v>
          </cell>
          <cell r="B2263" t="str">
            <v>E8</v>
          </cell>
          <cell r="C2263" t="str">
            <v xml:space="preserve">CORTADORA INCLUYE DISCO </v>
          </cell>
          <cell r="D2263" t="str">
            <v>Equipos</v>
          </cell>
          <cell r="E2263" t="str">
            <v>DIA</v>
          </cell>
          <cell r="F2263">
            <v>8.0000000000000002E-3</v>
          </cell>
          <cell r="G2263">
            <v>48431</v>
          </cell>
          <cell r="H2263">
            <v>387</v>
          </cell>
        </row>
        <row r="2264">
          <cell r="A2264" t="str">
            <v>006.008</v>
          </cell>
          <cell r="B2264" t="str">
            <v>H2</v>
          </cell>
          <cell r="C2264" t="str">
            <v>EQUIPO BASICO (HERRAMIENTA MENOR)</v>
          </cell>
          <cell r="D2264" t="str">
            <v>Herramienta</v>
          </cell>
          <cell r="E2264" t="str">
            <v>UND</v>
          </cell>
          <cell r="F2264">
            <v>0.1</v>
          </cell>
          <cell r="G2264">
            <v>2536</v>
          </cell>
          <cell r="H2264">
            <v>254</v>
          </cell>
        </row>
        <row r="2265">
          <cell r="A2265" t="str">
            <v>006.008</v>
          </cell>
          <cell r="B2265" t="str">
            <v>I1565</v>
          </cell>
          <cell r="C2265" t="str">
            <v>ACARREO INTERNO</v>
          </cell>
          <cell r="D2265" t="str">
            <v>Insumo</v>
          </cell>
          <cell r="E2265" t="str">
            <v>UND</v>
          </cell>
          <cell r="F2265">
            <v>0.7</v>
          </cell>
          <cell r="G2265">
            <v>1327</v>
          </cell>
          <cell r="H2265">
            <v>929</v>
          </cell>
        </row>
        <row r="2266">
          <cell r="A2266" t="str">
            <v>006.008</v>
          </cell>
          <cell r="B2266" t="str">
            <v>I276</v>
          </cell>
          <cell r="C2266" t="str">
            <v>GROUTING 17.5 MPA</v>
          </cell>
          <cell r="D2266" t="str">
            <v>Insumo</v>
          </cell>
          <cell r="E2266" t="str">
            <v>M3</v>
          </cell>
          <cell r="F2266">
            <v>6.7000000000000002E-3</v>
          </cell>
          <cell r="G2266">
            <v>501848</v>
          </cell>
          <cell r="H2266">
            <v>3362</v>
          </cell>
        </row>
        <row r="2267">
          <cell r="A2267" t="str">
            <v>006.008</v>
          </cell>
          <cell r="B2267" t="str">
            <v>I945</v>
          </cell>
          <cell r="C2267" t="str">
            <v>LADRILLO ESTRUCTURAL PORTANTE PRENSADO 30 X 6 CM. (29 X 12 X 9 CM) ARCILLA TIPO SANTAFÉ O SIMILAR.</v>
          </cell>
          <cell r="D2267" t="str">
            <v>Insumo</v>
          </cell>
          <cell r="E2267" t="str">
            <v>UND</v>
          </cell>
          <cell r="F2267">
            <v>34</v>
          </cell>
          <cell r="G2267">
            <v>1539</v>
          </cell>
          <cell r="H2267">
            <v>52326</v>
          </cell>
        </row>
        <row r="2269">
          <cell r="A2269" t="str">
            <v>013.001</v>
          </cell>
          <cell r="B2269" t="str">
            <v>-</v>
          </cell>
          <cell r="C2269" t="str">
            <v>SUMINISTRO, TRANSPORTE E INSTALACION CERAMICA PARED POMPEI TIPO ALFA O SIMILAR. COLOR CORAL O SHELL SEGÚN DISEÑO (INCLUYE BOQUILLA COLOR Y WIN.). INCLUYE MORTERO DE PEGA Y/O NIVELACIÓN.</v>
          </cell>
          <cell r="D2269" t="str">
            <v>Actividad</v>
          </cell>
          <cell r="E2269" t="str">
            <v>M2</v>
          </cell>
          <cell r="H2269">
            <v>65355</v>
          </cell>
        </row>
        <row r="2270">
          <cell r="A2270" t="str">
            <v>013.001</v>
          </cell>
          <cell r="B2270" t="str">
            <v>AB20</v>
          </cell>
          <cell r="C2270" t="str">
            <v>MORTERO 1:3</v>
          </cell>
          <cell r="D2270" t="str">
            <v>Analisis</v>
          </cell>
          <cell r="E2270" t="str">
            <v>M3</v>
          </cell>
          <cell r="F2270">
            <v>0.03</v>
          </cell>
          <cell r="G2270">
            <v>449080</v>
          </cell>
          <cell r="H2270">
            <v>13472</v>
          </cell>
        </row>
        <row r="2271">
          <cell r="A2271" t="str">
            <v>013.001</v>
          </cell>
          <cell r="B2271" t="str">
            <v>C1</v>
          </cell>
          <cell r="C2271" t="str">
            <v>CUADRILLA AA TIPO 1 (1 OFICIAL + 1 AYUDANTE) (Albañileria)</v>
          </cell>
          <cell r="D2271" t="str">
            <v>Cuadrilla</v>
          </cell>
          <cell r="E2271" t="str">
            <v>HR</v>
          </cell>
          <cell r="F2271">
            <v>0.66</v>
          </cell>
          <cell r="G2271">
            <v>16712</v>
          </cell>
          <cell r="H2271">
            <v>11030</v>
          </cell>
        </row>
        <row r="2272">
          <cell r="A2272" t="str">
            <v>013.001</v>
          </cell>
          <cell r="B2272" t="str">
            <v>E12</v>
          </cell>
          <cell r="C2272" t="str">
            <v>EQUIPO DE TRANSPORTE</v>
          </cell>
          <cell r="D2272" t="str">
            <v>Equipos</v>
          </cell>
          <cell r="E2272" t="str">
            <v>DIA</v>
          </cell>
          <cell r="F2272">
            <v>5.8999999999999999E-3</v>
          </cell>
          <cell r="G2272">
            <v>131205</v>
          </cell>
          <cell r="H2272">
            <v>774</v>
          </cell>
        </row>
        <row r="2273">
          <cell r="A2273" t="str">
            <v>013.001</v>
          </cell>
          <cell r="B2273" t="str">
            <v>H2</v>
          </cell>
          <cell r="C2273" t="str">
            <v>EQUIPO BASICO (HERRAMIENTA MENOR)</v>
          </cell>
          <cell r="D2273" t="str">
            <v>Herramienta</v>
          </cell>
          <cell r="E2273" t="str">
            <v>UND</v>
          </cell>
          <cell r="F2273">
            <v>0.02</v>
          </cell>
          <cell r="G2273">
            <v>2536</v>
          </cell>
          <cell r="H2273">
            <v>51</v>
          </cell>
        </row>
        <row r="2274">
          <cell r="A2274" t="str">
            <v>013.001</v>
          </cell>
          <cell r="B2274" t="str">
            <v>I1043</v>
          </cell>
          <cell r="C2274" t="str">
            <v>BOQUILLA ALFACOLOR 1-3</v>
          </cell>
          <cell r="D2274" t="str">
            <v>Insumo</v>
          </cell>
          <cell r="E2274" t="str">
            <v>KG</v>
          </cell>
          <cell r="F2274">
            <v>0.25</v>
          </cell>
          <cell r="G2274">
            <v>6151</v>
          </cell>
          <cell r="H2274">
            <v>1538</v>
          </cell>
        </row>
        <row r="2275">
          <cell r="A2275" t="str">
            <v>013.001</v>
          </cell>
          <cell r="B2275" t="str">
            <v>I1054</v>
          </cell>
          <cell r="C2275" t="str">
            <v>CERAMICA PARED POMPEI. TIPO ALFA O SIMILAR. COLOR CORAL O SHELL</v>
          </cell>
          <cell r="D2275" t="str">
            <v>Insumo</v>
          </cell>
          <cell r="E2275" t="str">
            <v>M2</v>
          </cell>
          <cell r="F2275">
            <v>1.03</v>
          </cell>
          <cell r="G2275">
            <v>25954</v>
          </cell>
          <cell r="H2275">
            <v>26733</v>
          </cell>
        </row>
        <row r="2276">
          <cell r="A2276" t="str">
            <v>013.001</v>
          </cell>
          <cell r="B2276" t="str">
            <v>I1565</v>
          </cell>
          <cell r="C2276" t="str">
            <v>ACARREO INTERNO</v>
          </cell>
          <cell r="D2276" t="str">
            <v>Insumo</v>
          </cell>
          <cell r="E2276" t="str">
            <v>UND</v>
          </cell>
          <cell r="F2276">
            <v>0.7</v>
          </cell>
          <cell r="G2276">
            <v>1327</v>
          </cell>
          <cell r="H2276">
            <v>929</v>
          </cell>
        </row>
        <row r="2277">
          <cell r="A2277" t="str">
            <v>013.001</v>
          </cell>
          <cell r="B2277" t="str">
            <v>I398</v>
          </cell>
          <cell r="C2277" t="str">
            <v>ALFALISTO BLANCO O SIMILAR</v>
          </cell>
          <cell r="D2277" t="str">
            <v>Insumo</v>
          </cell>
          <cell r="E2277" t="str">
            <v>KG</v>
          </cell>
          <cell r="F2277">
            <v>4.5</v>
          </cell>
          <cell r="G2277">
            <v>2106</v>
          </cell>
          <cell r="H2277">
            <v>9477</v>
          </cell>
        </row>
        <row r="2278">
          <cell r="A2278" t="str">
            <v>013.001</v>
          </cell>
          <cell r="B2278" t="str">
            <v>I440</v>
          </cell>
          <cell r="C2278" t="str">
            <v>WIN PLASTICO</v>
          </cell>
          <cell r="D2278" t="str">
            <v>Insumo</v>
          </cell>
          <cell r="E2278" t="str">
            <v>M</v>
          </cell>
          <cell r="F2278">
            <v>0.33</v>
          </cell>
          <cell r="G2278">
            <v>4016</v>
          </cell>
          <cell r="H2278">
            <v>1325</v>
          </cell>
        </row>
        <row r="2279">
          <cell r="A2279" t="str">
            <v>013.001</v>
          </cell>
          <cell r="B2279" t="str">
            <v>I49</v>
          </cell>
          <cell r="C2279" t="str">
            <v>AGUA LITRO</v>
          </cell>
          <cell r="D2279" t="str">
            <v>Insumo</v>
          </cell>
          <cell r="E2279" t="str">
            <v>LT</v>
          </cell>
          <cell r="F2279">
            <v>1.08</v>
          </cell>
          <cell r="G2279">
            <v>24</v>
          </cell>
          <cell r="H2279">
            <v>26</v>
          </cell>
        </row>
        <row r="2281">
          <cell r="A2281" t="str">
            <v>012.009</v>
          </cell>
          <cell r="B2281" t="str">
            <v>-</v>
          </cell>
          <cell r="C2281" t="str">
            <v>SUMINISTRO, TRANSPORTE E INSTALACION CERAMICA PISO ECOCERAMICA TIPO ALFA O SIMILAR. COLOR BLANCO  (INCLUYE BOQUILLA.). INCLUYE MORTERO DE PEGA Y/O NIVELACIÓN</v>
          </cell>
          <cell r="D2281" t="str">
            <v>Actividad</v>
          </cell>
          <cell r="E2281" t="str">
            <v>M2</v>
          </cell>
          <cell r="H2281">
            <v>50793</v>
          </cell>
        </row>
        <row r="2282">
          <cell r="A2282" t="str">
            <v>012.009</v>
          </cell>
          <cell r="B2282" t="str">
            <v>AB20</v>
          </cell>
          <cell r="C2282" t="str">
            <v>MORTERO 1:3</v>
          </cell>
          <cell r="D2282" t="str">
            <v>Analisis</v>
          </cell>
          <cell r="E2282" t="str">
            <v>M3</v>
          </cell>
          <cell r="F2282">
            <v>0.03</v>
          </cell>
          <cell r="G2282">
            <v>449080</v>
          </cell>
          <cell r="H2282">
            <v>13472</v>
          </cell>
        </row>
        <row r="2283">
          <cell r="A2283" t="str">
            <v>012.009</v>
          </cell>
          <cell r="B2283" t="str">
            <v>C1</v>
          </cell>
          <cell r="C2283" t="str">
            <v>CUADRILLA AA TIPO 1 (1 OFICIAL + 1 AYUDANTE) (Albañileria)</v>
          </cell>
          <cell r="D2283" t="str">
            <v>Cuadrilla</v>
          </cell>
          <cell r="E2283" t="str">
            <v>HR</v>
          </cell>
          <cell r="F2283">
            <v>0.66</v>
          </cell>
          <cell r="G2283">
            <v>16712</v>
          </cell>
          <cell r="H2283">
            <v>11030</v>
          </cell>
        </row>
        <row r="2284">
          <cell r="A2284" t="str">
            <v>012.009</v>
          </cell>
          <cell r="B2284" t="str">
            <v>E12</v>
          </cell>
          <cell r="C2284" t="str">
            <v>EQUIPO DE TRANSPORTE</v>
          </cell>
          <cell r="D2284" t="str">
            <v>Equipos</v>
          </cell>
          <cell r="E2284" t="str">
            <v>DIA</v>
          </cell>
          <cell r="F2284">
            <v>3.7000000000000002E-3</v>
          </cell>
          <cell r="G2284">
            <v>131205</v>
          </cell>
          <cell r="H2284">
            <v>485</v>
          </cell>
        </row>
        <row r="2285">
          <cell r="A2285" t="str">
            <v>012.009</v>
          </cell>
          <cell r="B2285" t="str">
            <v>H2</v>
          </cell>
          <cell r="C2285" t="str">
            <v>EQUIPO BASICO (HERRAMIENTA MENOR)</v>
          </cell>
          <cell r="D2285" t="str">
            <v>Herramienta</v>
          </cell>
          <cell r="E2285" t="str">
            <v>UND</v>
          </cell>
          <cell r="F2285">
            <v>0.02</v>
          </cell>
          <cell r="G2285">
            <v>2536</v>
          </cell>
          <cell r="H2285">
            <v>51</v>
          </cell>
        </row>
        <row r="2286">
          <cell r="A2286" t="str">
            <v>012.009</v>
          </cell>
          <cell r="B2286" t="str">
            <v>I1043</v>
          </cell>
          <cell r="C2286" t="str">
            <v>BOQUILLA ALFACOLOR 1-3</v>
          </cell>
          <cell r="D2286" t="str">
            <v>Insumo</v>
          </cell>
          <cell r="E2286" t="str">
            <v>KG</v>
          </cell>
          <cell r="F2286">
            <v>0.25</v>
          </cell>
          <cell r="G2286">
            <v>6151</v>
          </cell>
          <cell r="H2286">
            <v>1538</v>
          </cell>
        </row>
        <row r="2287">
          <cell r="A2287" t="str">
            <v>012.009</v>
          </cell>
          <cell r="B2287" t="str">
            <v>I1058</v>
          </cell>
          <cell r="C2287" t="str">
            <v>CERAMICA PISO ECOCERÁMICA TIPO ALFA O SIMILAR. COLOR BLANCO</v>
          </cell>
          <cell r="D2287" t="str">
            <v>Insumo</v>
          </cell>
          <cell r="E2287" t="str">
            <v>M2</v>
          </cell>
          <cell r="F2287">
            <v>1.03</v>
          </cell>
          <cell r="G2287">
            <v>17918</v>
          </cell>
          <cell r="H2287">
            <v>18456</v>
          </cell>
        </row>
        <row r="2288">
          <cell r="A2288" t="str">
            <v>012.009</v>
          </cell>
          <cell r="B2288" t="str">
            <v>I1565</v>
          </cell>
          <cell r="C2288" t="str">
            <v>ACARREO INTERNO</v>
          </cell>
          <cell r="D2288" t="str">
            <v>Insumo</v>
          </cell>
          <cell r="E2288" t="str">
            <v>UND</v>
          </cell>
          <cell r="F2288">
            <v>0.7</v>
          </cell>
          <cell r="G2288">
            <v>1327</v>
          </cell>
          <cell r="H2288">
            <v>929</v>
          </cell>
        </row>
        <row r="2289">
          <cell r="A2289" t="str">
            <v>012.009</v>
          </cell>
          <cell r="B2289" t="str">
            <v>I399</v>
          </cell>
          <cell r="C2289" t="str">
            <v>ALFALISTO GRIS O SIMILAR.</v>
          </cell>
          <cell r="D2289" t="str">
            <v>Insumo</v>
          </cell>
          <cell r="E2289" t="str">
            <v>KG</v>
          </cell>
          <cell r="F2289">
            <v>3</v>
          </cell>
          <cell r="G2289">
            <v>1605</v>
          </cell>
          <cell r="H2289">
            <v>4815</v>
          </cell>
        </row>
        <row r="2290">
          <cell r="A2290" t="str">
            <v>012.009</v>
          </cell>
          <cell r="B2290" t="str">
            <v>I49</v>
          </cell>
          <cell r="C2290" t="str">
            <v>AGUA LITRO</v>
          </cell>
          <cell r="D2290" t="str">
            <v>Insumo</v>
          </cell>
          <cell r="E2290" t="str">
            <v>LT</v>
          </cell>
          <cell r="F2290">
            <v>0.72</v>
          </cell>
          <cell r="G2290">
            <v>24</v>
          </cell>
          <cell r="H2290">
            <v>17</v>
          </cell>
        </row>
        <row r="2292">
          <cell r="A2292" t="str">
            <v>032.160</v>
          </cell>
          <cell r="B2292" t="str">
            <v>-</v>
          </cell>
          <cell r="C2292" t="str">
            <v>SUMINISTRO, TRANSPORTE E INSTALACION DE ASCENSOR PARA 3 PARADAS CON CAPACIDAD PARA 9 PERSONAS INCLUYE: (CONTROL MANIOBRA, MOTOR Y MAQUINA TRACTORA, OPERADOR DE PUERTAS, MECANISMOS DE PUERTAS, DISEÑOS Y ACABADOS DE CABINA, ENTRADAS, ESTRUCTURA AUTOPORTANTE, SEÑALIZACION, SEGURIDADES Y TODOS LOS ELEMENTOS QUE SE ENCUENTRAN EN LAS ESPECIFICACIONES TÉCNICAS PARA SU DEBIDO Y CORRECTO FUNCIONAMIENTO)</v>
          </cell>
          <cell r="D2292" t="str">
            <v>Actividad</v>
          </cell>
          <cell r="E2292" t="str">
            <v>UND</v>
          </cell>
          <cell r="H2292">
            <v>69491456</v>
          </cell>
        </row>
        <row r="2293">
          <cell r="A2293" t="str">
            <v>032.160</v>
          </cell>
          <cell r="B2293" t="str">
            <v>I1870</v>
          </cell>
          <cell r="C2293" t="str">
            <v>ASCENSOR EN ESTRUCTURA AUTOPORTANTE CAPACIDAD 9 PERSONAS</v>
          </cell>
          <cell r="D2293" t="str">
            <v>Insumo</v>
          </cell>
          <cell r="E2293" t="str">
            <v>UND</v>
          </cell>
          <cell r="F2293">
            <v>1</v>
          </cell>
          <cell r="G2293">
            <v>69491456</v>
          </cell>
          <cell r="H2293">
            <v>69491456</v>
          </cell>
        </row>
        <row r="2295">
          <cell r="A2295" t="str">
            <v>013.014</v>
          </cell>
          <cell r="B2295" t="str">
            <v>-</v>
          </cell>
          <cell r="C2295" t="str">
            <v>SUMINISTRO, TRANSPORTE E INSTALACION MESON EN MARMOL CAFE PINTA  ANCHO=0.60 M.  INSTALADO CON SOPORTES EN MURO DE LADRILLO FAROL (PANDERETA). INCLUYE, PULIDA Y BRILLADO.</v>
          </cell>
          <cell r="D2295" t="str">
            <v>Actividad</v>
          </cell>
          <cell r="E2295" t="str">
            <v>ML</v>
          </cell>
          <cell r="H2295">
            <v>407653</v>
          </cell>
        </row>
        <row r="2296">
          <cell r="A2296" t="str">
            <v>013.014</v>
          </cell>
          <cell r="B2296" t="str">
            <v>AB21</v>
          </cell>
          <cell r="C2296" t="str">
            <v>MORTERO 1:4</v>
          </cell>
          <cell r="D2296" t="str">
            <v>Analisis</v>
          </cell>
          <cell r="E2296" t="str">
            <v>M3</v>
          </cell>
          <cell r="F2296">
            <v>1.4999999999999999E-2</v>
          </cell>
          <cell r="G2296">
            <v>388939</v>
          </cell>
          <cell r="H2296">
            <v>5834</v>
          </cell>
        </row>
        <row r="2297">
          <cell r="A2297" t="str">
            <v>013.014</v>
          </cell>
          <cell r="B2297" t="str">
            <v>C1</v>
          </cell>
          <cell r="C2297" t="str">
            <v>CUADRILLA AA TIPO 1 (1 OFICIAL + 1 AYUDANTE) (Albañileria)</v>
          </cell>
          <cell r="D2297" t="str">
            <v>Cuadrilla</v>
          </cell>
          <cell r="E2297" t="str">
            <v>HR</v>
          </cell>
          <cell r="F2297">
            <v>2.2000000000000002</v>
          </cell>
          <cell r="G2297">
            <v>16712</v>
          </cell>
          <cell r="H2297">
            <v>36766</v>
          </cell>
        </row>
        <row r="2298">
          <cell r="A2298" t="str">
            <v>013.014</v>
          </cell>
          <cell r="B2298" t="str">
            <v>E12</v>
          </cell>
          <cell r="C2298" t="str">
            <v>EQUIPO DE TRANSPORTE</v>
          </cell>
          <cell r="D2298" t="str">
            <v>Equipos</v>
          </cell>
          <cell r="E2298" t="str">
            <v>DIA</v>
          </cell>
          <cell r="F2298">
            <v>6.7900000000000002E-2</v>
          </cell>
          <cell r="G2298">
            <v>131205</v>
          </cell>
          <cell r="H2298">
            <v>8909</v>
          </cell>
        </row>
        <row r="2299">
          <cell r="A2299" t="str">
            <v>013.014</v>
          </cell>
          <cell r="B2299" t="str">
            <v>H2</v>
          </cell>
          <cell r="C2299" t="str">
            <v>EQUIPO BASICO (HERRAMIENTA MENOR)</v>
          </cell>
          <cell r="D2299" t="str">
            <v>Herramienta</v>
          </cell>
          <cell r="E2299" t="str">
            <v>UND</v>
          </cell>
          <cell r="F2299">
            <v>0.03</v>
          </cell>
          <cell r="G2299">
            <v>2536</v>
          </cell>
          <cell r="H2299">
            <v>76</v>
          </cell>
        </row>
        <row r="2300">
          <cell r="A2300" t="str">
            <v>013.014</v>
          </cell>
          <cell r="B2300" t="str">
            <v>I1065</v>
          </cell>
          <cell r="C2300" t="str">
            <v>MESON EN MARMOL CAFE PINTO A=0.60 M.  SALPICADERO DE H=10 CM. Y BABERO DE H=10 CM.</v>
          </cell>
          <cell r="D2300" t="str">
            <v>Insumo</v>
          </cell>
          <cell r="E2300" t="str">
            <v>M</v>
          </cell>
          <cell r="F2300">
            <v>1</v>
          </cell>
          <cell r="G2300">
            <v>346661</v>
          </cell>
          <cell r="H2300">
            <v>346661</v>
          </cell>
        </row>
        <row r="2301">
          <cell r="A2301" t="str">
            <v>013.014</v>
          </cell>
          <cell r="B2301" t="str">
            <v>I1565</v>
          </cell>
          <cell r="C2301" t="str">
            <v>ACARREO INTERNO</v>
          </cell>
          <cell r="D2301" t="str">
            <v>Insumo</v>
          </cell>
          <cell r="E2301" t="str">
            <v>UND</v>
          </cell>
          <cell r="F2301">
            <v>2.2999999999999998</v>
          </cell>
          <cell r="G2301">
            <v>1327</v>
          </cell>
          <cell r="H2301">
            <v>3052</v>
          </cell>
        </row>
        <row r="2302">
          <cell r="A2302" t="str">
            <v>013.014</v>
          </cell>
          <cell r="B2302" t="str">
            <v>I1628</v>
          </cell>
          <cell r="C2302" t="str">
            <v>LADRILLO FAROL RAYADO DE 0,12X0,20X0,30M</v>
          </cell>
          <cell r="D2302" t="str">
            <v>Insumo</v>
          </cell>
          <cell r="E2302" t="str">
            <v>UND</v>
          </cell>
          <cell r="F2302">
            <v>5</v>
          </cell>
          <cell r="G2302">
            <v>1271</v>
          </cell>
          <cell r="H2302">
            <v>6355</v>
          </cell>
        </row>
        <row r="2304">
          <cell r="A2304" t="str">
            <v>032.125</v>
          </cell>
          <cell r="B2304" t="str">
            <v>-</v>
          </cell>
          <cell r="C2304" t="str">
            <v>SUMINISTRO TRANSPORTE E INSTALACION MESON EN GRANITO NATURAL CRISTAL PULIDO Y BRILLADO, PARA INCRUSTAR LAVAMANOS A=0.60M</v>
          </cell>
          <cell r="D2304" t="str">
            <v>Actividad</v>
          </cell>
          <cell r="E2304" t="str">
            <v>ML</v>
          </cell>
          <cell r="H2304">
            <v>455774</v>
          </cell>
        </row>
        <row r="2305">
          <cell r="A2305" t="str">
            <v>032.125</v>
          </cell>
          <cell r="B2305" t="str">
            <v>C1</v>
          </cell>
          <cell r="C2305" t="str">
            <v>CUADRILLA AA TIPO 1 (1 OFICIAL + 1 AYUDANTE) (Albañileria)</v>
          </cell>
          <cell r="D2305" t="str">
            <v>Cuadrilla</v>
          </cell>
          <cell r="E2305" t="str">
            <v>HR</v>
          </cell>
          <cell r="F2305">
            <v>0.37</v>
          </cell>
          <cell r="G2305">
            <v>16712</v>
          </cell>
          <cell r="H2305">
            <v>6183</v>
          </cell>
        </row>
        <row r="2306">
          <cell r="A2306" t="str">
            <v>032.125</v>
          </cell>
          <cell r="B2306" t="str">
            <v>H2</v>
          </cell>
          <cell r="C2306" t="str">
            <v>EQUIPO BASICO (HERRAMIENTA MENOR)</v>
          </cell>
          <cell r="D2306" t="str">
            <v>Herramienta</v>
          </cell>
          <cell r="E2306" t="str">
            <v>UND</v>
          </cell>
          <cell r="F2306">
            <v>0.15</v>
          </cell>
          <cell r="G2306">
            <v>2536</v>
          </cell>
          <cell r="H2306">
            <v>380</v>
          </cell>
        </row>
        <row r="2307">
          <cell r="A2307" t="str">
            <v>032.125</v>
          </cell>
          <cell r="B2307" t="str">
            <v>I1630</v>
          </cell>
          <cell r="C2307" t="str">
            <v>MESON EN GRANITO NATURAL CRISTAL PULIDO Y BRILLADO</v>
          </cell>
          <cell r="D2307" t="str">
            <v>Insumo</v>
          </cell>
          <cell r="E2307" t="str">
            <v>ML</v>
          </cell>
          <cell r="F2307">
            <v>1</v>
          </cell>
          <cell r="G2307">
            <v>449211</v>
          </cell>
          <cell r="H2307">
            <v>449211</v>
          </cell>
        </row>
        <row r="2309">
          <cell r="A2309" t="str">
            <v>032.321</v>
          </cell>
          <cell r="B2309" t="str">
            <v>-</v>
          </cell>
          <cell r="C2309" t="str">
            <v>SUMINISTRO, TRANSPORTE E INSTALACIÓN DE MATERO PREFABRICADO EN CONCRETO (INCLUYE PLANTA ORNAMENTAL, TIERRA NEGRA). DIMENSION JARDINERA LISA 1.10*50*50 INSTALACIÓN A TODO COSTO.</v>
          </cell>
          <cell r="D2309" t="str">
            <v>Actividad</v>
          </cell>
          <cell r="E2309" t="str">
            <v>UND</v>
          </cell>
          <cell r="H2309">
            <v>238389</v>
          </cell>
        </row>
        <row r="2310">
          <cell r="A2310" t="str">
            <v>032.321</v>
          </cell>
          <cell r="B2310" t="str">
            <v>I1978</v>
          </cell>
          <cell r="C2310" t="str">
            <v>SUMINISTRO, TRANSPORTE E INSTALACIÓN DE MATERO PREFABRICADO EN CONCRETO (INCLUYE PLANTA ORNAMENTAL, TIERRA NEGRA). DIMENSION JARDINERA LISA 1.10*50*50 INSTALACIÓN A TODO COSTO.</v>
          </cell>
          <cell r="D2310" t="str">
            <v>Insumo</v>
          </cell>
          <cell r="E2310" t="str">
            <v>UND</v>
          </cell>
          <cell r="F2310">
            <v>1</v>
          </cell>
          <cell r="G2310">
            <v>238389</v>
          </cell>
          <cell r="H2310">
            <v>238389</v>
          </cell>
        </row>
        <row r="2312">
          <cell r="A2312" t="str">
            <v>019.014</v>
          </cell>
          <cell r="B2312" t="str">
            <v>-</v>
          </cell>
          <cell r="C2312" t="str">
            <v>SUMINISTRO, TRANSPORTE E INSTALACION ESTUCO Y PINTURA TIPO KORAZA O SIMILAR 3 MANOS FACHADAS (INCLUYE ESTUCO, 1 MANO EN PINTURA TIPO 2 Y DOS MANOS EN PINTURA TIPO KORAZA O SIMILAR, FILOS Y DILATACIONES). COLOR SEGÚN DISEÑO.</v>
          </cell>
          <cell r="D2312" t="str">
            <v>Actividad</v>
          </cell>
          <cell r="E2312" t="str">
            <v>M2</v>
          </cell>
          <cell r="H2312">
            <v>20177</v>
          </cell>
        </row>
        <row r="2313">
          <cell r="A2313" t="str">
            <v>019.014</v>
          </cell>
          <cell r="B2313" t="str">
            <v>C3</v>
          </cell>
          <cell r="C2313" t="str">
            <v>CUADRILLA CC TIPO 1 (1 OFICIAL + 1 AYUDANTE) (Pintura)</v>
          </cell>
          <cell r="D2313" t="str">
            <v>Cuadrilla</v>
          </cell>
          <cell r="E2313" t="str">
            <v>HR</v>
          </cell>
          <cell r="F2313">
            <v>0.37</v>
          </cell>
          <cell r="G2313">
            <v>19217</v>
          </cell>
          <cell r="H2313">
            <v>7110</v>
          </cell>
        </row>
        <row r="2314">
          <cell r="A2314" t="str">
            <v>019.014</v>
          </cell>
          <cell r="B2314" t="str">
            <v>E1</v>
          </cell>
          <cell r="C2314" t="str">
            <v>ANDAMIO METALICO CERTIFICADO, INCLUYE ESCALERILLA CON BARANDAS Y PLATAFORMAS DE TRABAJO</v>
          </cell>
          <cell r="D2314" t="str">
            <v>Equipos</v>
          </cell>
          <cell r="E2314" t="str">
            <v>UND</v>
          </cell>
          <cell r="F2314">
            <v>0.06</v>
          </cell>
          <cell r="G2314">
            <v>7257</v>
          </cell>
          <cell r="H2314">
            <v>435</v>
          </cell>
        </row>
        <row r="2315">
          <cell r="A2315" t="str">
            <v>019.014</v>
          </cell>
          <cell r="B2315" t="str">
            <v>E12</v>
          </cell>
          <cell r="C2315" t="str">
            <v>EQUIPO DE TRANSPORTE</v>
          </cell>
          <cell r="D2315" t="str">
            <v>Equipos</v>
          </cell>
          <cell r="E2315" t="str">
            <v>DIA</v>
          </cell>
          <cell r="F2315">
            <v>1.8E-3</v>
          </cell>
          <cell r="G2315">
            <v>131205</v>
          </cell>
          <cell r="H2315">
            <v>236</v>
          </cell>
        </row>
        <row r="2316">
          <cell r="A2316" t="str">
            <v>019.014</v>
          </cell>
          <cell r="B2316" t="str">
            <v>H2</v>
          </cell>
          <cell r="C2316" t="str">
            <v>EQUIPO BASICO (HERRAMIENTA MENOR)</v>
          </cell>
          <cell r="D2316" t="str">
            <v>Herramienta</v>
          </cell>
          <cell r="E2316" t="str">
            <v>UND</v>
          </cell>
          <cell r="F2316">
            <v>0.05</v>
          </cell>
          <cell r="G2316">
            <v>2536</v>
          </cell>
          <cell r="H2316">
            <v>127</v>
          </cell>
        </row>
        <row r="2317">
          <cell r="A2317" t="str">
            <v>019.014</v>
          </cell>
          <cell r="B2317" t="str">
            <v>I1003</v>
          </cell>
          <cell r="C2317" t="str">
            <v>ESTUCO PARA EXTERIORES - TIPO PINTUCO REF. 27060 O SIMILAR.</v>
          </cell>
          <cell r="D2317" t="str">
            <v>Insumo</v>
          </cell>
          <cell r="E2317" t="str">
            <v>GAL</v>
          </cell>
          <cell r="F2317">
            <v>0.05</v>
          </cell>
          <cell r="G2317">
            <v>21800</v>
          </cell>
          <cell r="H2317">
            <v>1090</v>
          </cell>
        </row>
        <row r="2318">
          <cell r="A2318" t="str">
            <v>019.014</v>
          </cell>
          <cell r="B2318" t="str">
            <v>I1008</v>
          </cell>
          <cell r="C2318" t="str">
            <v>INTERVINILO - TIPO PINTUCO REF. SEGÚN COLOR DISEÑO O SIMILAR</v>
          </cell>
          <cell r="D2318" t="str">
            <v>Insumo</v>
          </cell>
          <cell r="E2318" t="str">
            <v>GAL</v>
          </cell>
          <cell r="F2318">
            <v>0.04</v>
          </cell>
          <cell r="G2318">
            <v>49485</v>
          </cell>
          <cell r="H2318">
            <v>1979</v>
          </cell>
        </row>
        <row r="2319">
          <cell r="A2319" t="str">
            <v>019.014</v>
          </cell>
          <cell r="B2319" t="str">
            <v>I1009</v>
          </cell>
          <cell r="C2319" t="str">
            <v>KORAZA - TIPO PINTUCO REF. 2650 SEGÚN COLOR DISEÑO O SIMILAR</v>
          </cell>
          <cell r="D2319" t="str">
            <v>Insumo</v>
          </cell>
          <cell r="E2319" t="str">
            <v>GAL</v>
          </cell>
          <cell r="F2319">
            <v>0.1</v>
          </cell>
          <cell r="G2319">
            <v>85348</v>
          </cell>
          <cell r="H2319">
            <v>8535</v>
          </cell>
        </row>
        <row r="2320">
          <cell r="A2320" t="str">
            <v>019.014</v>
          </cell>
          <cell r="B2320" t="str">
            <v>I1565</v>
          </cell>
          <cell r="C2320" t="str">
            <v>ACARREO INTERNO</v>
          </cell>
          <cell r="D2320" t="str">
            <v>Insumo</v>
          </cell>
          <cell r="E2320" t="str">
            <v>UND</v>
          </cell>
          <cell r="F2320">
            <v>0.45</v>
          </cell>
          <cell r="G2320">
            <v>1327</v>
          </cell>
          <cell r="H2320">
            <v>597</v>
          </cell>
        </row>
        <row r="2321">
          <cell r="A2321" t="str">
            <v>019.014</v>
          </cell>
          <cell r="B2321" t="str">
            <v>I417</v>
          </cell>
          <cell r="C2321" t="str">
            <v>PABMERIL PLIEGO 9" X 11"</v>
          </cell>
          <cell r="D2321" t="str">
            <v>Insumo</v>
          </cell>
          <cell r="E2321" t="str">
            <v>UND</v>
          </cell>
          <cell r="F2321">
            <v>0.02</v>
          </cell>
          <cell r="G2321">
            <v>3393</v>
          </cell>
          <cell r="H2321">
            <v>68</v>
          </cell>
        </row>
        <row r="2323">
          <cell r="A2323" t="str">
            <v>033.220</v>
          </cell>
          <cell r="B2323" t="str">
            <v>-</v>
          </cell>
          <cell r="C2323" t="str">
            <v xml:space="preserve">SUMINISTRO, TRANSPORTE E INSTALACION Vidrio de silicato sodocálcico templado, incoloro, de 4 mm de espesor, fijado sobre carpintería con acuñado mediante calzos de apoyo perimetrales y laterales, sellado en frío con silicona sintética incolora (no acrílica), compatible con el material soporte. </v>
          </cell>
          <cell r="D2323" t="str">
            <v>Actividad</v>
          </cell>
          <cell r="E2323" t="str">
            <v>M2</v>
          </cell>
          <cell r="H2323">
            <v>105209</v>
          </cell>
        </row>
        <row r="2324">
          <cell r="A2324" t="str">
            <v>033.220</v>
          </cell>
          <cell r="B2324" t="str">
            <v>C1</v>
          </cell>
          <cell r="C2324" t="str">
            <v>CUADRILLA AA TIPO 1 (1 OFICIAL + 1 AYUDANTE) (Albañileria)</v>
          </cell>
          <cell r="D2324" t="str">
            <v>Cuadrilla</v>
          </cell>
          <cell r="E2324" t="str">
            <v>HR</v>
          </cell>
          <cell r="F2324">
            <v>1.5</v>
          </cell>
          <cell r="G2324">
            <v>16712</v>
          </cell>
          <cell r="H2324">
            <v>25068</v>
          </cell>
        </row>
        <row r="2325">
          <cell r="A2325" t="str">
            <v>033.220</v>
          </cell>
          <cell r="B2325" t="str">
            <v>E12</v>
          </cell>
          <cell r="C2325" t="str">
            <v>EQUIPO DE TRANSPORTE</v>
          </cell>
          <cell r="D2325" t="str">
            <v>Equipos</v>
          </cell>
          <cell r="E2325" t="str">
            <v>DIA</v>
          </cell>
          <cell r="F2325">
            <v>6.7900000000000002E-2</v>
          </cell>
          <cell r="G2325">
            <v>131205</v>
          </cell>
          <cell r="H2325">
            <v>8909</v>
          </cell>
        </row>
        <row r="2326">
          <cell r="A2326" t="str">
            <v>033.220</v>
          </cell>
          <cell r="B2326" t="str">
            <v>H2</v>
          </cell>
          <cell r="C2326" t="str">
            <v>EQUIPO BASICO (HERRAMIENTA MENOR)</v>
          </cell>
          <cell r="D2326" t="str">
            <v>Herramienta</v>
          </cell>
          <cell r="E2326" t="str">
            <v>UND</v>
          </cell>
          <cell r="F2326">
            <v>0.03</v>
          </cell>
          <cell r="G2326">
            <v>2536</v>
          </cell>
          <cell r="H2326">
            <v>76</v>
          </cell>
        </row>
        <row r="2327">
          <cell r="A2327" t="str">
            <v>033.220</v>
          </cell>
          <cell r="B2327" t="str">
            <v>I1565</v>
          </cell>
          <cell r="C2327" t="str">
            <v>ACARREO INTERNO</v>
          </cell>
          <cell r="D2327" t="str">
            <v>Insumo</v>
          </cell>
          <cell r="E2327" t="str">
            <v>UND</v>
          </cell>
          <cell r="F2327">
            <v>2.2999999999999998</v>
          </cell>
          <cell r="G2327">
            <v>1327</v>
          </cell>
          <cell r="H2327">
            <v>3052</v>
          </cell>
        </row>
        <row r="2328">
          <cell r="A2328" t="str">
            <v>033.220</v>
          </cell>
          <cell r="B2328" t="str">
            <v>_</v>
          </cell>
          <cell r="C2328" t="str">
            <v>Vidrio de silicato sodocálcico templado, incoloro, de 4 mm de espesor.</v>
          </cell>
          <cell r="D2328" t="str">
            <v>Insumo</v>
          </cell>
          <cell r="E2328" t="str">
            <v>M2</v>
          </cell>
          <cell r="F2328">
            <v>1.006</v>
          </cell>
          <cell r="G2328">
            <v>59310.15</v>
          </cell>
          <cell r="H2328">
            <v>59666</v>
          </cell>
        </row>
        <row r="2329">
          <cell r="A2329" t="str">
            <v>033.220</v>
          </cell>
          <cell r="B2329" t="str">
            <v>_</v>
          </cell>
          <cell r="C2329" t="str">
            <v>Cartucho de 310 ml de silicona neutra, incolora, dureza Shore A aproximada de 23, según ISO 868 y recuperación elástica &gt;=80%, según ISO 7389.</v>
          </cell>
          <cell r="D2329" t="str">
            <v>Insumo</v>
          </cell>
          <cell r="E2329" t="str">
            <v>UND</v>
          </cell>
          <cell r="F2329">
            <v>0.28999999999999998</v>
          </cell>
          <cell r="G2329">
            <v>13665.66</v>
          </cell>
          <cell r="H2329">
            <v>3963</v>
          </cell>
        </row>
        <row r="2330">
          <cell r="A2330" t="str">
            <v>033.220</v>
          </cell>
          <cell r="B2330" t="str">
            <v>_</v>
          </cell>
          <cell r="C2330" t="str">
            <v>Material auxiliar para la colocación de vidrios.</v>
          </cell>
          <cell r="D2330" t="str">
            <v>Insumo</v>
          </cell>
          <cell r="E2330" t="str">
            <v>UND</v>
          </cell>
          <cell r="F2330">
            <v>1.5</v>
          </cell>
          <cell r="G2330">
            <v>2983.41</v>
          </cell>
          <cell r="H2330">
            <v>4475</v>
          </cell>
        </row>
        <row r="2333">
          <cell r="A2333" t="str">
            <v>010</v>
          </cell>
          <cell r="C2333" t="str">
            <v>ACABADOS METÁLICOS</v>
          </cell>
          <cell r="D2333" t="str">
            <v>Capitulo</v>
          </cell>
        </row>
        <row r="2336">
          <cell r="A2336" t="str">
            <v>017.126</v>
          </cell>
          <cell r="B2336" t="str">
            <v>-</v>
          </cell>
          <cell r="C2336" t="str">
            <v>SUMINISTRO, TRANSPORTE E INSTALACIÓN DE PASAMANOS EN TUBERÍA 1", INCLUYE FIJACIÓN CON BARRA DE ACERO 1/2", CORDÓN DE SOLDADURA A ESTRUCTURA DE PASAMANOS EXISTENTE Y PINTURA ANTICORROSIVA Y DE ACABADO FINAL COLOR GRIS.</v>
          </cell>
          <cell r="D2336" t="str">
            <v>Actividad</v>
          </cell>
          <cell r="E2336" t="str">
            <v>ML</v>
          </cell>
          <cell r="H2336">
            <v>54562</v>
          </cell>
        </row>
        <row r="2337">
          <cell r="A2337" t="str">
            <v>017.126</v>
          </cell>
          <cell r="B2337" t="str">
            <v>C1</v>
          </cell>
          <cell r="C2337" t="str">
            <v>CUADRILLA AA TIPO 1 (1 OFICIAL + 1 AYUDANTE) (Albañileria)</v>
          </cell>
          <cell r="D2337" t="str">
            <v>Cuadrilla</v>
          </cell>
          <cell r="E2337" t="str">
            <v>HR</v>
          </cell>
          <cell r="F2337">
            <v>0.45</v>
          </cell>
          <cell r="G2337">
            <v>16712</v>
          </cell>
          <cell r="H2337">
            <v>7520</v>
          </cell>
        </row>
        <row r="2338">
          <cell r="A2338" t="str">
            <v>017.126</v>
          </cell>
          <cell r="B2338" t="str">
            <v>E59</v>
          </cell>
          <cell r="C2338" t="str">
            <v>EQUIPO DE SOLDADURA</v>
          </cell>
          <cell r="D2338" t="str">
            <v>Equipos</v>
          </cell>
          <cell r="E2338" t="str">
            <v>HR</v>
          </cell>
          <cell r="F2338">
            <v>0.45</v>
          </cell>
          <cell r="G2338">
            <v>32800</v>
          </cell>
          <cell r="H2338">
            <v>14760</v>
          </cell>
        </row>
        <row r="2339">
          <cell r="A2339" t="str">
            <v>017.126</v>
          </cell>
          <cell r="B2339" t="str">
            <v>H2</v>
          </cell>
          <cell r="C2339" t="str">
            <v>EQUIPO BASICO (HERRAMIENTA MENOR)</v>
          </cell>
          <cell r="D2339" t="str">
            <v>Herramienta</v>
          </cell>
          <cell r="E2339" t="str">
            <v>UND</v>
          </cell>
          <cell r="F2339">
            <v>0.85</v>
          </cell>
          <cell r="G2339">
            <v>2536</v>
          </cell>
          <cell r="H2339">
            <v>2156</v>
          </cell>
        </row>
        <row r="2340">
          <cell r="A2340" t="str">
            <v>017.126</v>
          </cell>
          <cell r="B2340" t="str">
            <v>I1001</v>
          </cell>
          <cell r="C2340" t="str">
            <v>ANTICORROSIVO PREMIUM - TIPO PINTUCO REF. 513 O SIMILAR</v>
          </cell>
          <cell r="D2340" t="str">
            <v>Insumo</v>
          </cell>
          <cell r="E2340" t="str">
            <v>GAL</v>
          </cell>
          <cell r="F2340">
            <v>5.0000000000000001E-3</v>
          </cell>
          <cell r="G2340">
            <v>61233</v>
          </cell>
          <cell r="H2340">
            <v>306</v>
          </cell>
        </row>
        <row r="2341">
          <cell r="A2341" t="str">
            <v>017.126</v>
          </cell>
          <cell r="B2341" t="str">
            <v>I1002</v>
          </cell>
          <cell r="C2341" t="str">
            <v>ESMALTE SINTETICO PINTULUX - TIPO PINTUCO REF. SEGÚN COLOR DISEÑO O SIMILAR</v>
          </cell>
          <cell r="D2341" t="str">
            <v>Insumo</v>
          </cell>
          <cell r="E2341" t="str">
            <v>GAL</v>
          </cell>
          <cell r="F2341">
            <v>0.01</v>
          </cell>
          <cell r="G2341">
            <v>88789</v>
          </cell>
          <cell r="H2341">
            <v>888</v>
          </cell>
        </row>
        <row r="2342">
          <cell r="A2342" t="str">
            <v>017.126</v>
          </cell>
          <cell r="B2342" t="str">
            <v>I1928</v>
          </cell>
          <cell r="C2342" t="str">
            <v>TUBERIA ACERO AL CARBON 1"</v>
          </cell>
          <cell r="D2342" t="str">
            <v>Insumo</v>
          </cell>
          <cell r="E2342" t="str">
            <v>ML</v>
          </cell>
          <cell r="F2342">
            <v>1.07</v>
          </cell>
          <cell r="G2342">
            <v>24243</v>
          </cell>
          <cell r="H2342">
            <v>25940</v>
          </cell>
        </row>
        <row r="2343">
          <cell r="A2343" t="str">
            <v>017.126</v>
          </cell>
          <cell r="B2343" t="str">
            <v>I2</v>
          </cell>
          <cell r="C2343" t="str">
            <v>ACERO 60.000 PSI</v>
          </cell>
          <cell r="D2343" t="str">
            <v>Insumo</v>
          </cell>
          <cell r="E2343" t="str">
            <v>KG</v>
          </cell>
          <cell r="F2343">
            <v>0.25</v>
          </cell>
          <cell r="G2343">
            <v>4214</v>
          </cell>
          <cell r="H2343">
            <v>1054</v>
          </cell>
        </row>
        <row r="2344">
          <cell r="A2344" t="str">
            <v>017.126</v>
          </cell>
          <cell r="B2344" t="str">
            <v>I439</v>
          </cell>
          <cell r="C2344" t="str">
            <v>SOLDADURA E7018</v>
          </cell>
          <cell r="D2344" t="str">
            <v>Insumo</v>
          </cell>
          <cell r="E2344" t="str">
            <v>KG</v>
          </cell>
          <cell r="F2344">
            <v>0.15</v>
          </cell>
          <cell r="G2344">
            <v>12920</v>
          </cell>
          <cell r="H2344">
            <v>1938</v>
          </cell>
        </row>
        <row r="2346">
          <cell r="A2346" t="str">
            <v>032.133</v>
          </cell>
          <cell r="B2346" t="str">
            <v>-</v>
          </cell>
          <cell r="C2346" t="str">
            <v>SUMINISTRO, TRANSPORTE E INSTALACIÓN BARRA DISCAPACITADOS EN ACERO INOXIDABLE CAL. 18 Ø 1 1/2"</v>
          </cell>
          <cell r="D2346" t="str">
            <v>Actividad</v>
          </cell>
          <cell r="E2346" t="str">
            <v>ML</v>
          </cell>
          <cell r="H2346">
            <v>364342</v>
          </cell>
        </row>
        <row r="2347">
          <cell r="A2347" t="str">
            <v>032.133</v>
          </cell>
          <cell r="B2347" t="str">
            <v>C8</v>
          </cell>
          <cell r="C2347" t="str">
            <v>CUADRILLA AA TIPO 2 (1 OFICIAL + 2 AYUDANTE) (Albañileria)</v>
          </cell>
          <cell r="D2347" t="str">
            <v>Cuadrilla</v>
          </cell>
          <cell r="E2347" t="str">
            <v>HR</v>
          </cell>
          <cell r="F2347">
            <v>1</v>
          </cell>
          <cell r="G2347">
            <v>23140</v>
          </cell>
          <cell r="H2347">
            <v>23140</v>
          </cell>
        </row>
        <row r="2348">
          <cell r="A2348" t="str">
            <v>032.133</v>
          </cell>
          <cell r="B2348" t="str">
            <v>E12</v>
          </cell>
          <cell r="C2348" t="str">
            <v>EQUIPO DE TRANSPORTE</v>
          </cell>
          <cell r="D2348" t="str">
            <v>Equipos</v>
          </cell>
          <cell r="E2348" t="str">
            <v>DIA</v>
          </cell>
          <cell r="F2348">
            <v>0.01</v>
          </cell>
          <cell r="G2348">
            <v>131205</v>
          </cell>
          <cell r="H2348">
            <v>1312</v>
          </cell>
        </row>
        <row r="2349">
          <cell r="A2349" t="str">
            <v>032.133</v>
          </cell>
          <cell r="B2349" t="str">
            <v>H2</v>
          </cell>
          <cell r="C2349" t="str">
            <v>EQUIPO BASICO (HERRAMIENTA MENOR)</v>
          </cell>
          <cell r="D2349" t="str">
            <v>Herramienta</v>
          </cell>
          <cell r="E2349" t="str">
            <v>UND</v>
          </cell>
          <cell r="F2349">
            <v>0.6</v>
          </cell>
          <cell r="G2349">
            <v>2536</v>
          </cell>
          <cell r="H2349">
            <v>1522</v>
          </cell>
        </row>
        <row r="2350">
          <cell r="A2350" t="str">
            <v>032.133</v>
          </cell>
          <cell r="B2350" t="str">
            <v>I1565</v>
          </cell>
          <cell r="C2350" t="str">
            <v>ACARREO INTERNO</v>
          </cell>
          <cell r="D2350" t="str">
            <v>Insumo</v>
          </cell>
          <cell r="E2350" t="str">
            <v>UND</v>
          </cell>
          <cell r="F2350">
            <v>0.5</v>
          </cell>
          <cell r="G2350">
            <v>1327</v>
          </cell>
          <cell r="H2350">
            <v>664</v>
          </cell>
        </row>
        <row r="2351">
          <cell r="A2351" t="str">
            <v>032.133</v>
          </cell>
          <cell r="B2351" t="str">
            <v>I1651</v>
          </cell>
          <cell r="C2351" t="str">
            <v>BARRA DISCAPACITADOS EN ACERO INOXIDABLE CAL. 18 Ø 1 1/2", ANTIBACTERIAL RESISTENTE A LA CORROSION, BRIDA DE 2" Y CON TAPA BRIDA PARA SUJECION AL PARED</v>
          </cell>
          <cell r="D2351" t="str">
            <v>Insumo</v>
          </cell>
          <cell r="E2351" t="str">
            <v>UND</v>
          </cell>
          <cell r="F2351">
            <v>1</v>
          </cell>
          <cell r="G2351">
            <v>337704</v>
          </cell>
          <cell r="H2351">
            <v>337704</v>
          </cell>
        </row>
        <row r="2353">
          <cell r="A2353" t="str">
            <v>017.045</v>
          </cell>
          <cell r="B2353" t="str">
            <v>-</v>
          </cell>
          <cell r="C2353" t="str">
            <v>SUMINISTRO, TRANSPORTE E INSTALACION PUERTA METALICA LÁMINA GALVANIZADA CAL. 18 TIPO PANEL CON MARCO SENCILLO ( INCLUYE ANTICORROSIVO + PINTURA ELECTROSTATICA + MARCO LÁMINA GALVANIZADA CAL. 18 CARGADOS EN CONCRETO). INCLUYE EL SUMINISTRO DE TODOS LOS ACCESORIOS REQUERIDOS PARA EL CORRECTO MONTAJE.</v>
          </cell>
          <cell r="D2353" t="str">
            <v>Actividad</v>
          </cell>
          <cell r="E2353" t="str">
            <v>M2</v>
          </cell>
          <cell r="H2353">
            <v>471417</v>
          </cell>
        </row>
        <row r="2354">
          <cell r="A2354" t="str">
            <v>017.045</v>
          </cell>
          <cell r="B2354" t="str">
            <v>I218</v>
          </cell>
          <cell r="C2354" t="str">
            <v>PUERTA METALICA LÁMINA GALVANIZADA CAL. 18 TIPO PANEL CON MARCO SENCILLO ( INCLUYE ANTICORROSIVO + PINTURA ELECTROSTATICA + LÁMINA GALVANIZADA CAL. 18 CARGADOS EN CONCRETO). INCLUYE EL SUMINISTRO DE TODOS LOS ACCESORIOS REQUERIDOS PARA EL CORRECTO MONTAJE. (SUMINISTRO E INSTALACIÓN).</v>
          </cell>
          <cell r="D2354" t="str">
            <v>Insumo</v>
          </cell>
          <cell r="E2354" t="str">
            <v>M2</v>
          </cell>
          <cell r="F2354">
            <v>1</v>
          </cell>
          <cell r="G2354">
            <v>471417</v>
          </cell>
          <cell r="H2354">
            <v>471417</v>
          </cell>
        </row>
        <row r="2356">
          <cell r="A2356" t="str">
            <v>033.175</v>
          </cell>
          <cell r="C2356" t="str">
            <v xml:space="preserve">SUMINISTRO, TRANSPORTE E INSTALACION PUERTA CORREDIZA INCLUYE RIEL EN LAMINA DE ACERO A-500 Y TODOS LOS ACCESORIOS NECESARIOS PARA LA CORRECTA INSTALACION </v>
          </cell>
          <cell r="E2356" t="str">
            <v>ml</v>
          </cell>
          <cell r="H2356">
            <v>1495205</v>
          </cell>
        </row>
        <row r="2357">
          <cell r="A2357" t="str">
            <v>033.175</v>
          </cell>
          <cell r="B2357" t="str">
            <v>I44</v>
          </cell>
          <cell r="C2357" t="str">
            <v>CUADRILLA AA TIPO 4 (1 OFICIAL + 4 AYUDANTE) (Albañileria)</v>
          </cell>
          <cell r="D2357" t="str">
            <v>Mano de Obra</v>
          </cell>
          <cell r="E2357" t="str">
            <v>hr</v>
          </cell>
          <cell r="F2357">
            <v>1.35</v>
          </cell>
          <cell r="G2357">
            <v>27316</v>
          </cell>
          <cell r="H2357">
            <v>36877</v>
          </cell>
        </row>
        <row r="2358">
          <cell r="A2358" t="str">
            <v>033.175</v>
          </cell>
          <cell r="B2358" t="str">
            <v>M03</v>
          </cell>
          <cell r="C2358" t="str">
            <v>EQUIPO BASICO ( HERRAMIENTA MENOR )</v>
          </cell>
          <cell r="D2358" t="str">
            <v>Herramienta</v>
          </cell>
          <cell r="E2358" t="str">
            <v>und</v>
          </cell>
          <cell r="F2358">
            <v>2.5</v>
          </cell>
          <cell r="G2358">
            <v>1933</v>
          </cell>
          <cell r="H2358">
            <v>4833</v>
          </cell>
        </row>
        <row r="2359">
          <cell r="A2359" t="str">
            <v>033.175</v>
          </cell>
          <cell r="B2359" t="str">
            <v>O19</v>
          </cell>
          <cell r="C2359" t="str">
            <v>SOLDADURA ELECTRICA TIPO WESTARCO SUPER E- 6013  DE 1/8 O SIMILAR.</v>
          </cell>
          <cell r="D2359" t="str">
            <v>Insumo</v>
          </cell>
          <cell r="E2359" t="str">
            <v>kg</v>
          </cell>
          <cell r="F2359">
            <v>0.7</v>
          </cell>
          <cell r="G2359">
            <v>8198</v>
          </cell>
          <cell r="H2359">
            <v>5739</v>
          </cell>
        </row>
        <row r="2360">
          <cell r="A2360" t="str">
            <v>033.175</v>
          </cell>
          <cell r="B2360" t="str">
            <v>X01</v>
          </cell>
          <cell r="C2360" t="str">
            <v>ANTICORROSIVO PREMIUM - TIPO PINTUCO REF. 513 O SIMILAR</v>
          </cell>
          <cell r="D2360" t="str">
            <v>Insumo</v>
          </cell>
          <cell r="E2360" t="str">
            <v>gal</v>
          </cell>
          <cell r="F2360">
            <v>0.35</v>
          </cell>
          <cell r="G2360">
            <v>46669</v>
          </cell>
          <cell r="H2360">
            <v>16334</v>
          </cell>
        </row>
        <row r="2361">
          <cell r="A2361" t="str">
            <v>033.175</v>
          </cell>
          <cell r="B2361" t="str">
            <v>M28</v>
          </cell>
          <cell r="C2361" t="str">
            <v>VOLQUETA  6M3 (CARGUE A MANO) RETIRO INTERNO</v>
          </cell>
          <cell r="D2361" t="str">
            <v>Equipo</v>
          </cell>
          <cell r="E2361" t="str">
            <v>vje</v>
          </cell>
          <cell r="F2361">
            <v>0.05</v>
          </cell>
          <cell r="G2361">
            <v>126559</v>
          </cell>
          <cell r="H2361">
            <v>6328</v>
          </cell>
        </row>
        <row r="2362">
          <cell r="A2362" t="str">
            <v>033.175</v>
          </cell>
          <cell r="B2362" t="str">
            <v>I26</v>
          </cell>
          <cell r="C2362" t="str">
            <v>ACARREO INTERNO</v>
          </cell>
          <cell r="D2362" t="str">
            <v>Mano de Obra</v>
          </cell>
          <cell r="E2362" t="str">
            <v>und</v>
          </cell>
          <cell r="F2362">
            <v>0.5</v>
          </cell>
          <cell r="G2362">
            <v>1037</v>
          </cell>
          <cell r="H2362">
            <v>519</v>
          </cell>
        </row>
        <row r="2363">
          <cell r="A2363" t="str">
            <v>033.175</v>
          </cell>
          <cell r="B2363" t="str">
            <v>E20B</v>
          </cell>
          <cell r="C2363" t="str">
            <v>TUBO HG 3"</v>
          </cell>
          <cell r="D2363" t="str">
            <v>Insumo</v>
          </cell>
          <cell r="E2363" t="str">
            <v>m</v>
          </cell>
          <cell r="F2363">
            <v>17</v>
          </cell>
          <cell r="G2363">
            <v>51706</v>
          </cell>
          <cell r="H2363">
            <v>879002</v>
          </cell>
        </row>
        <row r="2364">
          <cell r="A2364" t="str">
            <v>033.175</v>
          </cell>
          <cell r="B2364" t="str">
            <v>D28</v>
          </cell>
          <cell r="C2364" t="str">
            <v>ANGULO 1 1/4" X 1 1/4" X 1/8"</v>
          </cell>
          <cell r="D2364" t="str">
            <v>Insumo</v>
          </cell>
          <cell r="E2364" t="str">
            <v>ml</v>
          </cell>
          <cell r="F2364">
            <v>2.8</v>
          </cell>
          <cell r="G2364">
            <v>6012</v>
          </cell>
          <cell r="H2364">
            <v>16834</v>
          </cell>
        </row>
        <row r="2365">
          <cell r="A2365" t="str">
            <v>033.175</v>
          </cell>
          <cell r="B2365" t="str">
            <v>E07</v>
          </cell>
          <cell r="C2365" t="str">
            <v>PLATINA 3/4 X 1/8"</v>
          </cell>
          <cell r="D2365" t="str">
            <v>Insumo</v>
          </cell>
          <cell r="E2365" t="str">
            <v>ml</v>
          </cell>
          <cell r="F2365">
            <v>4</v>
          </cell>
          <cell r="G2365">
            <v>2100</v>
          </cell>
          <cell r="H2365">
            <v>8400</v>
          </cell>
        </row>
        <row r="2366">
          <cell r="A2366" t="str">
            <v>033.175</v>
          </cell>
          <cell r="B2366" t="str">
            <v>E02A</v>
          </cell>
          <cell r="C2366" t="str">
            <v>MALLA ESLABONADA CAL. 10 X 2" +  ANGULO 1 1/2 X  1 1/2 X 1/4" + ANTICORROSIVO + PINTURA ELECTROSTATICA. SUMINISTRO E INSTALACIÓN A TODO COSTO. INCLUYE EL SUMINISTRO DE TODOS LOS ACCESORIOS REQUERIDOS PARA EL CORRECTO MONTAJE.</v>
          </cell>
          <cell r="D2366" t="str">
            <v>Insumo</v>
          </cell>
          <cell r="E2366" t="str">
            <v>m2</v>
          </cell>
          <cell r="F2366">
            <v>1.03</v>
          </cell>
          <cell r="G2366">
            <v>15514</v>
          </cell>
          <cell r="H2366">
            <v>15979</v>
          </cell>
        </row>
        <row r="2367">
          <cell r="A2367" t="str">
            <v>033.175</v>
          </cell>
          <cell r="B2367" t="str">
            <v>E81.1</v>
          </cell>
          <cell r="C2367" t="str">
            <v>RIEL EN LAMINA DE ACERO A-500</v>
          </cell>
          <cell r="D2367" t="str">
            <v>Insumo</v>
          </cell>
          <cell r="E2367" t="str">
            <v>m</v>
          </cell>
          <cell r="F2367">
            <v>12</v>
          </cell>
          <cell r="G2367">
            <v>35780</v>
          </cell>
          <cell r="H2367">
            <v>429360</v>
          </cell>
        </row>
        <row r="2368">
          <cell r="A2368" t="str">
            <v>033.175</v>
          </cell>
          <cell r="B2368" t="str">
            <v>ACC</v>
          </cell>
          <cell r="C2368" t="str">
            <v xml:space="preserve">ACCESORIOS </v>
          </cell>
          <cell r="D2368" t="str">
            <v>Insumo</v>
          </cell>
          <cell r="E2368" t="str">
            <v>gl</v>
          </cell>
          <cell r="F2368">
            <v>1.5</v>
          </cell>
          <cell r="G2368">
            <v>50000</v>
          </cell>
          <cell r="H2368">
            <v>75000</v>
          </cell>
        </row>
        <row r="2370">
          <cell r="A2370" t="str">
            <v>017.027</v>
          </cell>
          <cell r="B2370" t="str">
            <v>-</v>
          </cell>
          <cell r="C2370" t="str">
            <v>SUMINISTRO, TRANSPORTE E INSTALACION VENTANA CORREDIZA FIJA EN ALUMINIO  ANODIZADO VIDRIO 4 MM (INCLUYE MARCO EN PERFILERIA  PB 3831 O SIMILAR Y VIDRIO CRISTAL DE 4 MM. ). INCLUYE EL SUMINISTRO DE TODOS LOS ACCESORIOS REQUERIDOS PARA EL CORRECTO MONTAJE, ASI COMO EL SUMINISTRO E INSTALACIÓN DE LA SILICONA QUE SEA REQUERIDA PARA GARANTIZAR UNA PERFECTA INSTALACIÓN. SEGUN DETALLE.</v>
          </cell>
          <cell r="D2370" t="str">
            <v>Actividad</v>
          </cell>
          <cell r="E2370" t="str">
            <v>M2</v>
          </cell>
          <cell r="H2370">
            <v>163237</v>
          </cell>
        </row>
        <row r="2371">
          <cell r="A2371" t="str">
            <v>017.027</v>
          </cell>
          <cell r="B2371" t="str">
            <v>I144</v>
          </cell>
          <cell r="C2371" t="str">
            <v>VENTANA CORREDIZA EN ALUMINIO  ANODIZADO VIDRIO 4 MM (INCLUYE MARCO EN PERFILERIA  TIPO PB 3831 O SIMILAR Y VIDRIO CRISTAL DE 4 MM. ). INCLUYE EL SUMINISTRO DE TODOS LOS ACCESORIOS REQUERIDOS PARA EL CORRECTO MONTAJE, ASI COMO EL SUMINISTRO E INSTALACIÓN DE LA SILICONA QUE SEA REQUERIDA PARA GARANTIZAR UNA PERFECTA INSTALACIÓN. SEGUN DETALLE. (SUMINISTRO E INSTALACIÓN).</v>
          </cell>
          <cell r="D2371" t="str">
            <v>Insumo</v>
          </cell>
          <cell r="E2371" t="str">
            <v>M2</v>
          </cell>
          <cell r="F2371">
            <v>1</v>
          </cell>
          <cell r="G2371">
            <v>163237</v>
          </cell>
          <cell r="H2371">
            <v>163237</v>
          </cell>
        </row>
        <row r="2373">
          <cell r="A2373" t="str">
            <v>017.094</v>
          </cell>
          <cell r="B2373" t="str">
            <v>-</v>
          </cell>
          <cell r="C2373" t="str">
            <v>SUMINISTRO, TRANSPORTE E INSTALACION BARANDA EN TUBERIA GALVANIZADA  4 HILOS DE 2", ENTRE 0.9 Y 1 MTS, PARALES VERTICALES  CADA 2 MTS, RELLENA DE  CONCRETO, INCLUYE WASH PRIMER, PINTURA, ANCLAJES Y RETIRO DE SOBRANTES</v>
          </cell>
          <cell r="D2373" t="str">
            <v>Actividad</v>
          </cell>
          <cell r="E2373" t="str">
            <v>ML</v>
          </cell>
          <cell r="H2373">
            <v>299052</v>
          </cell>
        </row>
        <row r="2374">
          <cell r="A2374" t="str">
            <v>017.094</v>
          </cell>
          <cell r="B2374" t="str">
            <v>I1793</v>
          </cell>
          <cell r="C2374" t="str">
            <v>SUMINISTRO,TRANSPORTE E INSTALCION  BARANDA EN TUBERIA GALVANIZADA A 4 HILOS DE 2" ENTRE 0.9 Y 1 MTS, PARALES  VERTICALES CADA 2 MTS,RELLENA DE CONCRETO, INCLUYE  WASH PRIMER PINTURA, ANCLAJES Y RETIRO DE SOBRANTES</v>
          </cell>
          <cell r="D2374" t="str">
            <v>Insumo</v>
          </cell>
          <cell r="E2374" t="str">
            <v>ML</v>
          </cell>
          <cell r="F2374">
            <v>1</v>
          </cell>
          <cell r="G2374">
            <v>299052</v>
          </cell>
          <cell r="H2374">
            <v>299052</v>
          </cell>
        </row>
        <row r="2376">
          <cell r="A2376" t="str">
            <v>017.059</v>
          </cell>
          <cell r="B2376" t="str">
            <v>-</v>
          </cell>
          <cell r="C2376" t="str">
            <v xml:space="preserve">SUMINISTRO, TRANSPORTE E INSTALACION CABINAS SANITARIAS SISTEMA CANTILIVER EN LÁMINA GALVANIZADA CAL. 18 ENTAMBORADA. TIPO GRIJALBA O SIMILAR. INCLUYE PINTURA ELECTROSTATICA COLOR GRIS PLATA, SUMINISTRO, INSTALACIÓN, MARCO, CHAPETAS, PASADOR DE CIERRE Y PLATINAS SEGÚN DETALLE. . </v>
          </cell>
          <cell r="D2376" t="str">
            <v>Actividad</v>
          </cell>
          <cell r="E2376" t="str">
            <v>M2</v>
          </cell>
          <cell r="H2376">
            <v>487710</v>
          </cell>
        </row>
        <row r="2377">
          <cell r="A2377" t="str">
            <v>017.059</v>
          </cell>
          <cell r="B2377" t="str">
            <v>I211</v>
          </cell>
          <cell r="C2377" t="str">
            <v xml:space="preserve">PUERTA CABINAS SANITARIAS SISTEMA CANTILIVER EN LÁMINA GALVANIZADA CAL. 18 ENTAMBORADA. TIPO GRIJALBA O SIMILAR. INCLUYE PINTURA ELECTROSTATICA COLOR GRIS PLATA, SUMINISTRO, INSTALACIÓN, MARCO, CHAPETAS, PASADOR DE CIERRE Y PLATINAS SEGÚN DETALLE. </v>
          </cell>
          <cell r="D2377" t="str">
            <v>Insumo</v>
          </cell>
          <cell r="E2377" t="str">
            <v>M2</v>
          </cell>
          <cell r="F2377">
            <v>1</v>
          </cell>
          <cell r="G2377">
            <v>487710</v>
          </cell>
          <cell r="H2377">
            <v>487710</v>
          </cell>
        </row>
        <row r="2379">
          <cell r="A2379" t="str">
            <v>017.061</v>
          </cell>
          <cell r="B2379" t="str">
            <v>-</v>
          </cell>
          <cell r="C2379" t="str">
            <v>SUMINISTRO, TRANSPORTE E INSTALACION PUERTA CABINAS SANITARIAS SISTEMA CANTILIVER EN ACERO INOXIDABLE CAL. 18.  SEGÚN DETALLE. INCLUYE SUMINISTRO, INSTALACIÓN, PASADOR DE CIERRE.</v>
          </cell>
          <cell r="D2379" t="str">
            <v>Actividad</v>
          </cell>
          <cell r="E2379" t="str">
            <v>M2</v>
          </cell>
          <cell r="H2379">
            <v>817632</v>
          </cell>
        </row>
        <row r="2380">
          <cell r="A2380" t="str">
            <v>017.061</v>
          </cell>
          <cell r="B2380" t="str">
            <v>I208</v>
          </cell>
          <cell r="C2380" t="str">
            <v>PUERTA CABINAS SANITARIAS SISTEMA CANTILIVER EN ACERO INOXIDABLE CAL. 18. SEGÚN DETALLE. INCLUYE SUMINISTRO, INSTALACIÓN, PASADOR DE CIERRE.</v>
          </cell>
          <cell r="D2380" t="str">
            <v>Insumo</v>
          </cell>
          <cell r="E2380" t="str">
            <v>M2</v>
          </cell>
          <cell r="F2380">
            <v>1</v>
          </cell>
          <cell r="G2380">
            <v>817632</v>
          </cell>
          <cell r="H2380">
            <v>817632</v>
          </cell>
        </row>
        <row r="2382">
          <cell r="A2382" t="str">
            <v>032.135</v>
          </cell>
          <cell r="B2382" t="str">
            <v>-</v>
          </cell>
          <cell r="C2382" t="str">
            <v>SUMINISTRO, TRANSPORTE E INSTALACIÓN DIVISION ORINAL EN ACERO INOXIDABLE CAL. 20; 0,9X0,45X0,10 M (DOBLE HOJA)</v>
          </cell>
          <cell r="D2382" t="str">
            <v>Actividad</v>
          </cell>
          <cell r="E2382" t="str">
            <v>UND</v>
          </cell>
          <cell r="H2382">
            <v>459230</v>
          </cell>
        </row>
        <row r="2383">
          <cell r="A2383" t="str">
            <v>032.135</v>
          </cell>
          <cell r="B2383" t="str">
            <v>C11</v>
          </cell>
          <cell r="C2383" t="str">
            <v>CUADRILLA DD TIPO 2 (1 OFICIAL + 2 AYUDANTE) (Carpinteria)</v>
          </cell>
          <cell r="D2383" t="str">
            <v>Cuadrilla</v>
          </cell>
          <cell r="E2383" t="str">
            <v>HR</v>
          </cell>
          <cell r="F2383">
            <v>2</v>
          </cell>
          <cell r="G2383">
            <v>26608</v>
          </cell>
          <cell r="H2383">
            <v>53216</v>
          </cell>
        </row>
        <row r="2384">
          <cell r="A2384" t="str">
            <v>032.135</v>
          </cell>
          <cell r="B2384" t="str">
            <v>C8</v>
          </cell>
          <cell r="C2384" t="str">
            <v>CUADRILLA AA TIPO 2 (1 OFICIAL + 2 AYUDANTE) (Albañileria)</v>
          </cell>
          <cell r="D2384" t="str">
            <v>Cuadrilla</v>
          </cell>
          <cell r="E2384" t="str">
            <v>HR</v>
          </cell>
          <cell r="F2384">
            <v>1</v>
          </cell>
          <cell r="G2384">
            <v>23140</v>
          </cell>
          <cell r="H2384">
            <v>23140</v>
          </cell>
        </row>
        <row r="2385">
          <cell r="A2385" t="str">
            <v>032.135</v>
          </cell>
          <cell r="B2385" t="str">
            <v>E12</v>
          </cell>
          <cell r="C2385" t="str">
            <v>EQUIPO DE TRANSPORTE</v>
          </cell>
          <cell r="D2385" t="str">
            <v>Equipos</v>
          </cell>
          <cell r="E2385" t="str">
            <v>DIA</v>
          </cell>
          <cell r="F2385">
            <v>0.2</v>
          </cell>
          <cell r="G2385">
            <v>131205</v>
          </cell>
          <cell r="H2385">
            <v>26241</v>
          </cell>
        </row>
        <row r="2386">
          <cell r="A2386" t="str">
            <v>032.135</v>
          </cell>
          <cell r="B2386" t="str">
            <v>H2</v>
          </cell>
          <cell r="C2386" t="str">
            <v>EQUIPO BASICO (HERRAMIENTA MENOR)</v>
          </cell>
          <cell r="D2386" t="str">
            <v>Herramienta</v>
          </cell>
          <cell r="E2386" t="str">
            <v>UND</v>
          </cell>
          <cell r="F2386">
            <v>1</v>
          </cell>
          <cell r="G2386">
            <v>2536</v>
          </cell>
          <cell r="H2386">
            <v>2536</v>
          </cell>
        </row>
        <row r="2387">
          <cell r="A2387" t="str">
            <v>032.135</v>
          </cell>
          <cell r="B2387" t="str">
            <v>I1565</v>
          </cell>
          <cell r="C2387" t="str">
            <v>ACARREO INTERNO</v>
          </cell>
          <cell r="D2387" t="str">
            <v>Insumo</v>
          </cell>
          <cell r="E2387" t="str">
            <v>UND</v>
          </cell>
          <cell r="F2387">
            <v>1</v>
          </cell>
          <cell r="G2387">
            <v>1327</v>
          </cell>
          <cell r="H2387">
            <v>1327</v>
          </cell>
        </row>
        <row r="2388">
          <cell r="A2388" t="str">
            <v>032.135</v>
          </cell>
          <cell r="B2388" t="str">
            <v>I1653</v>
          </cell>
          <cell r="C2388" t="str">
            <v>DIVISION ORINAL EN ACERO INOXIDABLE CAL. 20; 0,9X0,45X0,10 M (DOBLE HOJA, INCLUYE SOPORTES EN ACERO INOXIDABLE PARA SU RESPECTIVO ANCLAJE)</v>
          </cell>
          <cell r="D2388" t="str">
            <v>Insumo</v>
          </cell>
          <cell r="E2388" t="str">
            <v>UND</v>
          </cell>
          <cell r="F2388">
            <v>1</v>
          </cell>
          <cell r="G2388">
            <v>352770</v>
          </cell>
          <cell r="H2388">
            <v>352770</v>
          </cell>
        </row>
        <row r="2391">
          <cell r="A2391" t="str">
            <v>011</v>
          </cell>
          <cell r="C2391" t="str">
            <v>PISCINA</v>
          </cell>
          <cell r="D2391" t="str">
            <v>Capitulo</v>
          </cell>
        </row>
        <row r="2393">
          <cell r="A2393" t="str">
            <v>025.056</v>
          </cell>
          <cell r="B2393" t="str">
            <v>-</v>
          </cell>
          <cell r="C2393" t="str">
            <v>SUMINISTRO, TRANSPORTE E INSTALACION TUBERÍA POLIETILE PE 100/PN 16 DE 160 MM PARA ACUEDUCTO</v>
          </cell>
          <cell r="D2393" t="str">
            <v>Actividad</v>
          </cell>
          <cell r="E2393" t="str">
            <v>ML</v>
          </cell>
          <cell r="H2393">
            <v>97549</v>
          </cell>
        </row>
        <row r="2394">
          <cell r="A2394" t="str">
            <v>025.056</v>
          </cell>
          <cell r="B2394" t="str">
            <v>C2</v>
          </cell>
          <cell r="C2394" t="str">
            <v>CUADRILLA BB TIPO 1 (1 OFICIAL + 1 AYUDANTE) (Instalaciones)</v>
          </cell>
          <cell r="D2394" t="str">
            <v>Cuadrilla</v>
          </cell>
          <cell r="E2394" t="str">
            <v>HR</v>
          </cell>
          <cell r="F2394">
            <v>0.2</v>
          </cell>
          <cell r="G2394">
            <v>18383</v>
          </cell>
          <cell r="H2394">
            <v>3677</v>
          </cell>
        </row>
        <row r="2395">
          <cell r="A2395" t="str">
            <v>025.056</v>
          </cell>
          <cell r="B2395" t="str">
            <v>E12</v>
          </cell>
          <cell r="C2395" t="str">
            <v>EQUIPO DE TRANSPORTE</v>
          </cell>
          <cell r="D2395" t="str">
            <v>Equipos</v>
          </cell>
          <cell r="E2395" t="str">
            <v>DIA</v>
          </cell>
          <cell r="F2395">
            <v>1.2800000000000001E-2</v>
          </cell>
          <cell r="G2395">
            <v>131205</v>
          </cell>
          <cell r="H2395">
            <v>1679</v>
          </cell>
        </row>
        <row r="2396">
          <cell r="A2396" t="str">
            <v>025.056</v>
          </cell>
          <cell r="B2396" t="str">
            <v>E40</v>
          </cell>
          <cell r="C2396" t="str">
            <v>EQUIPOS-HERRAMIENTA P/FUSION DE TUBERIA</v>
          </cell>
          <cell r="D2396" t="str">
            <v>Equipos</v>
          </cell>
          <cell r="E2396" t="str">
            <v>M</v>
          </cell>
          <cell r="F2396">
            <v>0.5</v>
          </cell>
          <cell r="G2396">
            <v>13120</v>
          </cell>
          <cell r="H2396">
            <v>6560</v>
          </cell>
        </row>
        <row r="2397">
          <cell r="A2397" t="str">
            <v>025.056</v>
          </cell>
          <cell r="B2397" t="str">
            <v>H2</v>
          </cell>
          <cell r="C2397" t="str">
            <v>EQUIPO BASICO (HERRAMIENTA MENOR)</v>
          </cell>
          <cell r="D2397" t="str">
            <v>Herramienta</v>
          </cell>
          <cell r="E2397" t="str">
            <v>UND</v>
          </cell>
          <cell r="F2397">
            <v>0.1</v>
          </cell>
          <cell r="G2397">
            <v>2536</v>
          </cell>
          <cell r="H2397">
            <v>254</v>
          </cell>
        </row>
        <row r="2398">
          <cell r="A2398" t="str">
            <v>025.056</v>
          </cell>
          <cell r="B2398" t="str">
            <v>I1565</v>
          </cell>
          <cell r="C2398" t="str">
            <v>ACARREO INTERNO</v>
          </cell>
          <cell r="D2398" t="str">
            <v>Insumo</v>
          </cell>
          <cell r="E2398" t="str">
            <v>UND</v>
          </cell>
          <cell r="F2398">
            <v>0.23400000000000001</v>
          </cell>
          <cell r="G2398">
            <v>1327</v>
          </cell>
          <cell r="H2398">
            <v>311</v>
          </cell>
        </row>
        <row r="2399">
          <cell r="A2399" t="str">
            <v>025.056</v>
          </cell>
          <cell r="B2399" t="str">
            <v>I899</v>
          </cell>
          <cell r="C2399" t="str">
            <v>TUBO DE POLIETILENO PE 100 A.D PN 16 DE 160 MM 6"</v>
          </cell>
          <cell r="D2399" t="str">
            <v>Insumo</v>
          </cell>
          <cell r="E2399" t="str">
            <v>M</v>
          </cell>
          <cell r="F2399">
            <v>1.03</v>
          </cell>
          <cell r="G2399">
            <v>82590</v>
          </cell>
          <cell r="H2399">
            <v>85068</v>
          </cell>
        </row>
        <row r="2401">
          <cell r="A2401" t="str">
            <v>025.060</v>
          </cell>
          <cell r="B2401" t="str">
            <v>-</v>
          </cell>
          <cell r="C2401" t="str">
            <v>SUMINISTRO, TRANSPORTE E INSTALACION TUBERÍA POLIETILE PE 100/PN 16 DE 110 MM  PARA ACUEDUCTO</v>
          </cell>
          <cell r="D2401" t="str">
            <v>Actividad</v>
          </cell>
          <cell r="E2401" t="str">
            <v>ML</v>
          </cell>
          <cell r="H2401">
            <v>50354</v>
          </cell>
        </row>
        <row r="2402">
          <cell r="A2402" t="str">
            <v>025.060</v>
          </cell>
          <cell r="B2402" t="str">
            <v>C2</v>
          </cell>
          <cell r="C2402" t="str">
            <v>CUADRILLA BB TIPO 1 (1 OFICIAL + 1 AYUDANTE) (Instalaciones)</v>
          </cell>
          <cell r="D2402" t="str">
            <v>Cuadrilla</v>
          </cell>
          <cell r="E2402" t="str">
            <v>HR</v>
          </cell>
          <cell r="F2402">
            <v>0.2</v>
          </cell>
          <cell r="G2402">
            <v>18383</v>
          </cell>
          <cell r="H2402">
            <v>3677</v>
          </cell>
        </row>
        <row r="2403">
          <cell r="A2403" t="str">
            <v>025.060</v>
          </cell>
          <cell r="B2403" t="str">
            <v>E12</v>
          </cell>
          <cell r="C2403" t="str">
            <v>EQUIPO DE TRANSPORTE</v>
          </cell>
          <cell r="D2403" t="str">
            <v>Equipos</v>
          </cell>
          <cell r="E2403" t="str">
            <v>DIA</v>
          </cell>
          <cell r="F2403">
            <v>6.0000000000000001E-3</v>
          </cell>
          <cell r="G2403">
            <v>131205</v>
          </cell>
          <cell r="H2403">
            <v>787</v>
          </cell>
        </row>
        <row r="2404">
          <cell r="A2404" t="str">
            <v>025.060</v>
          </cell>
          <cell r="B2404" t="str">
            <v>E40</v>
          </cell>
          <cell r="C2404" t="str">
            <v>EQUIPOS-HERRAMIENTA P/FUSION DE TUBERIA</v>
          </cell>
          <cell r="D2404" t="str">
            <v>Equipos</v>
          </cell>
          <cell r="E2404" t="str">
            <v>M</v>
          </cell>
          <cell r="F2404">
            <v>0.4</v>
          </cell>
          <cell r="G2404">
            <v>13120</v>
          </cell>
          <cell r="H2404">
            <v>5248</v>
          </cell>
        </row>
        <row r="2405">
          <cell r="A2405" t="str">
            <v>025.060</v>
          </cell>
          <cell r="B2405" t="str">
            <v>H2</v>
          </cell>
          <cell r="C2405" t="str">
            <v>EQUIPO BASICO (HERRAMIENTA MENOR)</v>
          </cell>
          <cell r="D2405" t="str">
            <v>Herramienta</v>
          </cell>
          <cell r="E2405" t="str">
            <v>UND</v>
          </cell>
          <cell r="F2405">
            <v>0.1</v>
          </cell>
          <cell r="G2405">
            <v>2536</v>
          </cell>
          <cell r="H2405">
            <v>254</v>
          </cell>
        </row>
        <row r="2406">
          <cell r="A2406" t="str">
            <v>025.060</v>
          </cell>
          <cell r="B2406" t="str">
            <v>I1565</v>
          </cell>
          <cell r="C2406" t="str">
            <v>ACARREO INTERNO</v>
          </cell>
          <cell r="D2406" t="str">
            <v>Insumo</v>
          </cell>
          <cell r="E2406" t="str">
            <v>UND</v>
          </cell>
          <cell r="F2406">
            <v>0.23400000000000001</v>
          </cell>
          <cell r="G2406">
            <v>1327</v>
          </cell>
          <cell r="H2406">
            <v>311</v>
          </cell>
        </row>
        <row r="2407">
          <cell r="A2407" t="str">
            <v>025.060</v>
          </cell>
          <cell r="B2407" t="str">
            <v>I902</v>
          </cell>
          <cell r="C2407" t="str">
            <v>TUBO DE POLIETILENO PE 100 A.D PN 16 DE 110 MM 4"</v>
          </cell>
          <cell r="D2407" t="str">
            <v>Insumo</v>
          </cell>
          <cell r="E2407" t="str">
            <v>M</v>
          </cell>
          <cell r="F2407">
            <v>1.03</v>
          </cell>
          <cell r="G2407">
            <v>38910</v>
          </cell>
          <cell r="H2407">
            <v>40077</v>
          </cell>
        </row>
        <row r="2409">
          <cell r="A2409" t="str">
            <v>025.068</v>
          </cell>
          <cell r="B2409" t="str">
            <v>-</v>
          </cell>
          <cell r="C2409" t="str">
            <v>SUMINISTRO, TRANSPORTE E INSTALACION TUBERÍA POLIETILENO PE 100/ PN 16 DE 75 MM  PARA ACUEDUCTO</v>
          </cell>
          <cell r="D2409" t="str">
            <v>Actividad</v>
          </cell>
          <cell r="E2409" t="str">
            <v>ML</v>
          </cell>
          <cell r="H2409">
            <v>27222</v>
          </cell>
        </row>
        <row r="2410">
          <cell r="A2410" t="str">
            <v>025.068</v>
          </cell>
          <cell r="B2410" t="str">
            <v>C2</v>
          </cell>
          <cell r="C2410" t="str">
            <v>CUADRILLA BB TIPO 1 (1 OFICIAL + 1 AYUDANTE) (Instalaciones)</v>
          </cell>
          <cell r="D2410" t="str">
            <v>Cuadrilla</v>
          </cell>
          <cell r="E2410" t="str">
            <v>HR</v>
          </cell>
          <cell r="F2410">
            <v>0.17</v>
          </cell>
          <cell r="G2410">
            <v>18383</v>
          </cell>
          <cell r="H2410">
            <v>3125</v>
          </cell>
        </row>
        <row r="2411">
          <cell r="A2411" t="str">
            <v>025.068</v>
          </cell>
          <cell r="B2411" t="str">
            <v>E12</v>
          </cell>
          <cell r="C2411" t="str">
            <v>EQUIPO DE TRANSPORTE</v>
          </cell>
          <cell r="D2411" t="str">
            <v>Equipos</v>
          </cell>
          <cell r="E2411" t="str">
            <v>DIA</v>
          </cell>
          <cell r="F2411">
            <v>2.8E-3</v>
          </cell>
          <cell r="G2411">
            <v>131205</v>
          </cell>
          <cell r="H2411">
            <v>367</v>
          </cell>
        </row>
        <row r="2412">
          <cell r="A2412" t="str">
            <v>025.068</v>
          </cell>
          <cell r="B2412" t="str">
            <v>E40</v>
          </cell>
          <cell r="C2412" t="str">
            <v>EQUIPOS-HERRAMIENTA P/FUSION DE TUBERIA</v>
          </cell>
          <cell r="D2412" t="str">
            <v>Equipos</v>
          </cell>
          <cell r="E2412" t="str">
            <v>M</v>
          </cell>
          <cell r="F2412">
            <v>0.35</v>
          </cell>
          <cell r="G2412">
            <v>13120</v>
          </cell>
          <cell r="H2412">
            <v>4592</v>
          </cell>
        </row>
        <row r="2413">
          <cell r="A2413" t="str">
            <v>025.068</v>
          </cell>
          <cell r="B2413" t="str">
            <v>H2</v>
          </cell>
          <cell r="C2413" t="str">
            <v>EQUIPO BASICO (HERRAMIENTA MENOR)</v>
          </cell>
          <cell r="D2413" t="str">
            <v>Herramienta</v>
          </cell>
          <cell r="E2413" t="str">
            <v>UND</v>
          </cell>
          <cell r="F2413">
            <v>0.1</v>
          </cell>
          <cell r="G2413">
            <v>2536</v>
          </cell>
          <cell r="H2413">
            <v>254</v>
          </cell>
        </row>
        <row r="2414">
          <cell r="A2414" t="str">
            <v>025.068</v>
          </cell>
          <cell r="B2414" t="str">
            <v>I1565</v>
          </cell>
          <cell r="C2414" t="str">
            <v>ACARREO INTERNO</v>
          </cell>
          <cell r="D2414" t="str">
            <v>Insumo</v>
          </cell>
          <cell r="E2414" t="str">
            <v>UND</v>
          </cell>
          <cell r="F2414">
            <v>0.19939999999999999</v>
          </cell>
          <cell r="G2414">
            <v>1327</v>
          </cell>
          <cell r="H2414">
            <v>265</v>
          </cell>
        </row>
        <row r="2415">
          <cell r="A2415" t="str">
            <v>025.068</v>
          </cell>
          <cell r="B2415" t="str">
            <v>I908</v>
          </cell>
          <cell r="C2415" t="str">
            <v>TUBO DE POLIETILENO PE 100 A.D. PN 16 DE 75 M.M. (3")</v>
          </cell>
          <cell r="D2415" t="str">
            <v>Insumo</v>
          </cell>
          <cell r="E2415" t="str">
            <v>M</v>
          </cell>
          <cell r="F2415">
            <v>1.03</v>
          </cell>
          <cell r="G2415">
            <v>18077</v>
          </cell>
          <cell r="H2415">
            <v>18619</v>
          </cell>
        </row>
        <row r="2417">
          <cell r="A2417" t="str">
            <v>025.076</v>
          </cell>
          <cell r="B2417" t="str">
            <v>-</v>
          </cell>
          <cell r="C2417" t="str">
            <v>SUMINISTRO, TRANSPORTE E INSTALACION TUBERÍA POLIETILENO PE 100 /PN 16 DE 50 MM   PARA ACUEDUCTO</v>
          </cell>
          <cell r="D2417" t="str">
            <v>Actividad</v>
          </cell>
          <cell r="E2417" t="str">
            <v>ML</v>
          </cell>
          <cell r="H2417">
            <v>19033</v>
          </cell>
        </row>
        <row r="2418">
          <cell r="A2418" t="str">
            <v>025.076</v>
          </cell>
          <cell r="B2418" t="str">
            <v>C2</v>
          </cell>
          <cell r="C2418" t="str">
            <v>CUADRILLA BB TIPO 1 (1 OFICIAL + 1 AYUDANTE) (Instalaciones)</v>
          </cell>
          <cell r="D2418" t="str">
            <v>Cuadrilla</v>
          </cell>
          <cell r="E2418" t="str">
            <v>HR</v>
          </cell>
          <cell r="F2418">
            <v>0.4</v>
          </cell>
          <cell r="G2418">
            <v>18383</v>
          </cell>
          <cell r="H2418">
            <v>7353</v>
          </cell>
        </row>
        <row r="2419">
          <cell r="A2419" t="str">
            <v>025.076</v>
          </cell>
          <cell r="B2419" t="str">
            <v>E12</v>
          </cell>
          <cell r="C2419" t="str">
            <v>EQUIPO DE TRANSPORTE</v>
          </cell>
          <cell r="D2419" t="str">
            <v>Equipos</v>
          </cell>
          <cell r="E2419" t="str">
            <v>DIA</v>
          </cell>
          <cell r="F2419">
            <v>1.2999999999999999E-3</v>
          </cell>
          <cell r="G2419">
            <v>131205</v>
          </cell>
          <cell r="H2419">
            <v>171</v>
          </cell>
        </row>
        <row r="2420">
          <cell r="A2420" t="str">
            <v>025.076</v>
          </cell>
          <cell r="B2420" t="str">
            <v>E40</v>
          </cell>
          <cell r="C2420" t="str">
            <v>EQUIPOS-HERRAMIENTA P/FUSION DE TUBERIA</v>
          </cell>
          <cell r="D2420" t="str">
            <v>Equipos</v>
          </cell>
          <cell r="E2420" t="str">
            <v>M</v>
          </cell>
          <cell r="F2420">
            <v>0.2</v>
          </cell>
          <cell r="G2420">
            <v>13120</v>
          </cell>
          <cell r="H2420">
            <v>2624</v>
          </cell>
        </row>
        <row r="2421">
          <cell r="A2421" t="str">
            <v>025.076</v>
          </cell>
          <cell r="B2421" t="str">
            <v>H2</v>
          </cell>
          <cell r="C2421" t="str">
            <v>EQUIPO BASICO (HERRAMIENTA MENOR)</v>
          </cell>
          <cell r="D2421" t="str">
            <v>Herramienta</v>
          </cell>
          <cell r="E2421" t="str">
            <v>UND</v>
          </cell>
          <cell r="F2421">
            <v>0.1</v>
          </cell>
          <cell r="G2421">
            <v>2536</v>
          </cell>
          <cell r="H2421">
            <v>254</v>
          </cell>
        </row>
        <row r="2422">
          <cell r="A2422" t="str">
            <v>025.076</v>
          </cell>
          <cell r="B2422" t="str">
            <v>I1565</v>
          </cell>
          <cell r="C2422" t="str">
            <v>ACARREO INTERNO</v>
          </cell>
          <cell r="D2422" t="str">
            <v>Insumo</v>
          </cell>
          <cell r="E2422" t="str">
            <v>UND</v>
          </cell>
          <cell r="F2422">
            <v>0.19900000000000001</v>
          </cell>
          <cell r="G2422">
            <v>1327</v>
          </cell>
          <cell r="H2422">
            <v>264</v>
          </cell>
        </row>
        <row r="2423">
          <cell r="A2423" t="str">
            <v>025.076</v>
          </cell>
          <cell r="B2423" t="str">
            <v>I914</v>
          </cell>
          <cell r="C2423" t="str">
            <v>TUBO DE POLIETILENO PE 100 A.D. PN 16 DE 50 M.M. (2")</v>
          </cell>
          <cell r="D2423" t="str">
            <v>Insumo</v>
          </cell>
          <cell r="E2423" t="str">
            <v>M</v>
          </cell>
          <cell r="F2423">
            <v>1.03</v>
          </cell>
          <cell r="G2423">
            <v>8123</v>
          </cell>
          <cell r="H2423">
            <v>8367</v>
          </cell>
        </row>
        <row r="2425">
          <cell r="A2425" t="str">
            <v>035.070</v>
          </cell>
          <cell r="B2425" t="str">
            <v>-</v>
          </cell>
          <cell r="C2425" t="str">
            <v>SUMINISTRO, TRANSPORTE E INSTALACION DE VALVULA MARIPOSA PLANA DE 6"</v>
          </cell>
          <cell r="D2425" t="str">
            <v>Actividad</v>
          </cell>
          <cell r="E2425" t="str">
            <v>UND</v>
          </cell>
          <cell r="H2425">
            <v>527716</v>
          </cell>
        </row>
        <row r="2426">
          <cell r="A2426" t="str">
            <v>035.070</v>
          </cell>
          <cell r="B2426" t="str">
            <v>C2</v>
          </cell>
          <cell r="C2426" t="str">
            <v>CUADRILLA BB TIPO 1 (1 OFICIAL + 1 AYUDANTE) (Instalaciones)</v>
          </cell>
          <cell r="D2426" t="str">
            <v>Cuadrilla</v>
          </cell>
          <cell r="E2426" t="str">
            <v>HR</v>
          </cell>
          <cell r="F2426">
            <v>0.4</v>
          </cell>
          <cell r="G2426">
            <v>18383</v>
          </cell>
          <cell r="H2426">
            <v>7353</v>
          </cell>
        </row>
        <row r="2427">
          <cell r="A2427" t="str">
            <v>035.070</v>
          </cell>
          <cell r="B2427" t="str">
            <v>E12</v>
          </cell>
          <cell r="C2427" t="str">
            <v>EQUIPO DE TRANSPORTE</v>
          </cell>
          <cell r="D2427" t="str">
            <v>Equipos</v>
          </cell>
          <cell r="E2427" t="str">
            <v>DIA</v>
          </cell>
          <cell r="F2427">
            <v>1.2999999999999999E-3</v>
          </cell>
          <cell r="G2427">
            <v>131205</v>
          </cell>
          <cell r="H2427">
            <v>171</v>
          </cell>
        </row>
        <row r="2428">
          <cell r="A2428" t="str">
            <v>035.070</v>
          </cell>
          <cell r="B2428" t="str">
            <v>E40</v>
          </cell>
          <cell r="C2428" t="str">
            <v>EQUIPOS-HERRAMIENTA P/FUSION DE TUBERIA</v>
          </cell>
          <cell r="D2428" t="str">
            <v>Equipos</v>
          </cell>
          <cell r="E2428" t="str">
            <v>M</v>
          </cell>
          <cell r="F2428">
            <v>0.2</v>
          </cell>
          <cell r="G2428">
            <v>13120</v>
          </cell>
          <cell r="H2428">
            <v>2624</v>
          </cell>
        </row>
        <row r="2429">
          <cell r="A2429" t="str">
            <v>035.070</v>
          </cell>
          <cell r="B2429" t="str">
            <v>H2</v>
          </cell>
          <cell r="C2429" t="str">
            <v>EQUIPO BASICO (HERRAMIENTA MENOR)</v>
          </cell>
          <cell r="D2429" t="str">
            <v>Herramienta</v>
          </cell>
          <cell r="E2429" t="str">
            <v>UND</v>
          </cell>
          <cell r="F2429">
            <v>0.1</v>
          </cell>
          <cell r="G2429">
            <v>2536</v>
          </cell>
          <cell r="H2429">
            <v>254</v>
          </cell>
        </row>
        <row r="2430">
          <cell r="A2430" t="str">
            <v>035.070</v>
          </cell>
          <cell r="B2430" t="str">
            <v>I1565</v>
          </cell>
          <cell r="C2430" t="str">
            <v>ACARREO INTERNO</v>
          </cell>
          <cell r="D2430" t="str">
            <v>Insumo</v>
          </cell>
          <cell r="E2430" t="str">
            <v>UND</v>
          </cell>
          <cell r="F2430">
            <v>0.19900000000000001</v>
          </cell>
          <cell r="G2430">
            <v>1327</v>
          </cell>
          <cell r="H2430">
            <v>264</v>
          </cell>
        </row>
        <row r="2431">
          <cell r="A2431" t="str">
            <v>035.070</v>
          </cell>
          <cell r="B2431" t="str">
            <v>I914</v>
          </cell>
          <cell r="C2431" t="str">
            <v>VALVULA MARIPOSA PLANA DE 6"</v>
          </cell>
          <cell r="D2431" t="str">
            <v>Insumo</v>
          </cell>
          <cell r="E2431" t="str">
            <v>UND</v>
          </cell>
          <cell r="F2431">
            <v>1</v>
          </cell>
          <cell r="G2431">
            <v>517050</v>
          </cell>
          <cell r="H2431">
            <v>517050</v>
          </cell>
        </row>
        <row r="2433">
          <cell r="A2433" t="str">
            <v>035.071</v>
          </cell>
          <cell r="B2433" t="str">
            <v>-</v>
          </cell>
          <cell r="C2433" t="str">
            <v>SUMINISTRO, TRANSPORTE E INSTALACION DE VALVULA MARIPOSA PLANA DE 4"</v>
          </cell>
          <cell r="D2433" t="str">
            <v>Actividad</v>
          </cell>
          <cell r="E2433" t="str">
            <v>UND</v>
          </cell>
          <cell r="H2433">
            <v>391466</v>
          </cell>
        </row>
        <row r="2434">
          <cell r="A2434" t="str">
            <v>035.071</v>
          </cell>
          <cell r="B2434" t="str">
            <v>C2</v>
          </cell>
          <cell r="C2434" t="str">
            <v>CUADRILLA BB TIPO 1 (1 OFICIAL + 1 AYUDANTE) (Instalaciones)</v>
          </cell>
          <cell r="D2434" t="str">
            <v>Cuadrilla</v>
          </cell>
          <cell r="E2434" t="str">
            <v>HR</v>
          </cell>
          <cell r="F2434">
            <v>0.4</v>
          </cell>
          <cell r="G2434">
            <v>18383</v>
          </cell>
          <cell r="H2434">
            <v>7353</v>
          </cell>
        </row>
        <row r="2435">
          <cell r="A2435" t="str">
            <v>035.071</v>
          </cell>
          <cell r="B2435" t="str">
            <v>E12</v>
          </cell>
          <cell r="C2435" t="str">
            <v>EQUIPO DE TRANSPORTE</v>
          </cell>
          <cell r="D2435" t="str">
            <v>Equipos</v>
          </cell>
          <cell r="E2435" t="str">
            <v>DIA</v>
          </cell>
          <cell r="F2435">
            <v>1.2999999999999999E-3</v>
          </cell>
          <cell r="G2435">
            <v>131205</v>
          </cell>
          <cell r="H2435">
            <v>171</v>
          </cell>
        </row>
        <row r="2436">
          <cell r="A2436" t="str">
            <v>035.071</v>
          </cell>
          <cell r="B2436" t="str">
            <v>E40</v>
          </cell>
          <cell r="C2436" t="str">
            <v>EQUIPOS-HERRAMIENTA P/FUSION DE TUBERIA</v>
          </cell>
          <cell r="D2436" t="str">
            <v>Equipos</v>
          </cell>
          <cell r="E2436" t="str">
            <v>M</v>
          </cell>
          <cell r="F2436">
            <v>0.2</v>
          </cell>
          <cell r="G2436">
            <v>13120</v>
          </cell>
          <cell r="H2436">
            <v>2624</v>
          </cell>
        </row>
        <row r="2437">
          <cell r="A2437" t="str">
            <v>035.071</v>
          </cell>
          <cell r="B2437" t="str">
            <v>H2</v>
          </cell>
          <cell r="C2437" t="str">
            <v>EQUIPO BASICO (HERRAMIENTA MENOR)</v>
          </cell>
          <cell r="D2437" t="str">
            <v>Herramienta</v>
          </cell>
          <cell r="E2437" t="str">
            <v>UND</v>
          </cell>
          <cell r="F2437">
            <v>0.1</v>
          </cell>
          <cell r="G2437">
            <v>2536</v>
          </cell>
          <cell r="H2437">
            <v>254</v>
          </cell>
        </row>
        <row r="2438">
          <cell r="A2438" t="str">
            <v>035.071</v>
          </cell>
          <cell r="B2438" t="str">
            <v>I1565</v>
          </cell>
          <cell r="C2438" t="str">
            <v>ACARREO INTERNO</v>
          </cell>
          <cell r="D2438" t="str">
            <v>Insumo</v>
          </cell>
          <cell r="E2438" t="str">
            <v>UND</v>
          </cell>
          <cell r="F2438">
            <v>0.19900000000000001</v>
          </cell>
          <cell r="G2438">
            <v>1327</v>
          </cell>
          <cell r="H2438">
            <v>264</v>
          </cell>
        </row>
        <row r="2439">
          <cell r="A2439" t="str">
            <v>035.071</v>
          </cell>
          <cell r="B2439" t="str">
            <v>I914</v>
          </cell>
          <cell r="C2439" t="str">
            <v>VALVULA MARIPOSA PLANA DE 4"</v>
          </cell>
          <cell r="D2439" t="str">
            <v>Insumo</v>
          </cell>
          <cell r="E2439" t="str">
            <v>UND</v>
          </cell>
          <cell r="F2439">
            <v>1</v>
          </cell>
          <cell r="G2439">
            <v>380800</v>
          </cell>
          <cell r="H2439">
            <v>380800</v>
          </cell>
        </row>
        <row r="2441">
          <cell r="A2441" t="str">
            <v>035.072</v>
          </cell>
          <cell r="B2441" t="str">
            <v>-</v>
          </cell>
          <cell r="C2441" t="str">
            <v>SUMINISTRO, TRANSPORTE E INSTALACION DE VALVULA DE CHEQUE BRIDAD 6"</v>
          </cell>
          <cell r="D2441" t="str">
            <v>Actividad</v>
          </cell>
          <cell r="E2441" t="str">
            <v>UND</v>
          </cell>
          <cell r="H2441">
            <v>1657626</v>
          </cell>
        </row>
        <row r="2442">
          <cell r="A2442" t="str">
            <v>035.072</v>
          </cell>
          <cell r="B2442" t="str">
            <v>C2</v>
          </cell>
          <cell r="C2442" t="str">
            <v>CUADRILLA BB TIPO 1 (1 OFICIAL + 1 AYUDANTE) (Instalaciones)</v>
          </cell>
          <cell r="D2442" t="str">
            <v>Cuadrilla</v>
          </cell>
          <cell r="E2442" t="str">
            <v>HR</v>
          </cell>
          <cell r="F2442">
            <v>0.4</v>
          </cell>
          <cell r="G2442">
            <v>18383</v>
          </cell>
          <cell r="H2442">
            <v>7353</v>
          </cell>
        </row>
        <row r="2443">
          <cell r="A2443" t="str">
            <v>035.072</v>
          </cell>
          <cell r="B2443" t="str">
            <v>E12</v>
          </cell>
          <cell r="C2443" t="str">
            <v>EQUIPO DE TRANSPORTE</v>
          </cell>
          <cell r="D2443" t="str">
            <v>Equipos</v>
          </cell>
          <cell r="E2443" t="str">
            <v>DIA</v>
          </cell>
          <cell r="F2443">
            <v>1.2999999999999999E-3</v>
          </cell>
          <cell r="G2443">
            <v>131205</v>
          </cell>
          <cell r="H2443">
            <v>171</v>
          </cell>
        </row>
        <row r="2444">
          <cell r="A2444" t="str">
            <v>035.072</v>
          </cell>
          <cell r="B2444" t="str">
            <v>E40</v>
          </cell>
          <cell r="C2444" t="str">
            <v>EQUIPOS-HERRAMIENTA P/FUSION DE TUBERIA</v>
          </cell>
          <cell r="D2444" t="str">
            <v>Equipos</v>
          </cell>
          <cell r="E2444" t="str">
            <v>M</v>
          </cell>
          <cell r="F2444">
            <v>0.2</v>
          </cell>
          <cell r="G2444">
            <v>13120</v>
          </cell>
          <cell r="H2444">
            <v>2624</v>
          </cell>
        </row>
        <row r="2445">
          <cell r="A2445" t="str">
            <v>035.072</v>
          </cell>
          <cell r="B2445" t="str">
            <v>H2</v>
          </cell>
          <cell r="C2445" t="str">
            <v>EQUIPO BASICO (HERRAMIENTA MENOR)</v>
          </cell>
          <cell r="D2445" t="str">
            <v>Herramienta</v>
          </cell>
          <cell r="E2445" t="str">
            <v>UND</v>
          </cell>
          <cell r="F2445">
            <v>0.1</v>
          </cell>
          <cell r="G2445">
            <v>2536</v>
          </cell>
          <cell r="H2445">
            <v>254</v>
          </cell>
        </row>
        <row r="2446">
          <cell r="A2446" t="str">
            <v>035.072</v>
          </cell>
          <cell r="B2446" t="str">
            <v>I1565</v>
          </cell>
          <cell r="C2446" t="str">
            <v>ACARREO INTERNO</v>
          </cell>
          <cell r="D2446" t="str">
            <v>Insumo</v>
          </cell>
          <cell r="E2446" t="str">
            <v>UND</v>
          </cell>
          <cell r="F2446">
            <v>0.19900000000000001</v>
          </cell>
          <cell r="G2446">
            <v>1327</v>
          </cell>
          <cell r="H2446">
            <v>264</v>
          </cell>
        </row>
        <row r="2447">
          <cell r="A2447" t="str">
            <v>035.072</v>
          </cell>
          <cell r="B2447" t="str">
            <v>I914</v>
          </cell>
          <cell r="C2447" t="str">
            <v>VALVULA DE CHEQUE BRIDAD 6"</v>
          </cell>
          <cell r="D2447" t="str">
            <v>Insumo</v>
          </cell>
          <cell r="E2447" t="str">
            <v>UND</v>
          </cell>
          <cell r="F2447">
            <v>1</v>
          </cell>
          <cell r="G2447">
            <v>1646960</v>
          </cell>
          <cell r="H2447">
            <v>1646960</v>
          </cell>
        </row>
        <row r="2449">
          <cell r="A2449" t="str">
            <v>035.073</v>
          </cell>
          <cell r="B2449" t="str">
            <v>-</v>
          </cell>
          <cell r="C2449" t="str">
            <v>SUMINISTRO, TRANSPORTE E INSTALACION DE VALVULA DE COMPUERTA  4"</v>
          </cell>
          <cell r="D2449" t="str">
            <v>Actividad</v>
          </cell>
          <cell r="E2449" t="str">
            <v>UND</v>
          </cell>
          <cell r="H2449">
            <v>498566</v>
          </cell>
        </row>
        <row r="2450">
          <cell r="A2450" t="str">
            <v>035.073</v>
          </cell>
          <cell r="B2450" t="str">
            <v>C2</v>
          </cell>
          <cell r="C2450" t="str">
            <v>CUADRILLA BB TIPO 1 (1 OFICIAL + 1 AYUDANTE) (Instalaciones)</v>
          </cell>
          <cell r="D2450" t="str">
            <v>Cuadrilla</v>
          </cell>
          <cell r="E2450" t="str">
            <v>HR</v>
          </cell>
          <cell r="F2450">
            <v>0.4</v>
          </cell>
          <cell r="G2450">
            <v>18383</v>
          </cell>
          <cell r="H2450">
            <v>7353</v>
          </cell>
        </row>
        <row r="2451">
          <cell r="A2451" t="str">
            <v>035.073</v>
          </cell>
          <cell r="B2451" t="str">
            <v>E12</v>
          </cell>
          <cell r="C2451" t="str">
            <v>EQUIPO DE TRANSPORTE</v>
          </cell>
          <cell r="D2451" t="str">
            <v>Equipos</v>
          </cell>
          <cell r="E2451" t="str">
            <v>DIA</v>
          </cell>
          <cell r="F2451">
            <v>1.2999999999999999E-3</v>
          </cell>
          <cell r="G2451">
            <v>131205</v>
          </cell>
          <cell r="H2451">
            <v>171</v>
          </cell>
        </row>
        <row r="2452">
          <cell r="A2452" t="str">
            <v>035.073</v>
          </cell>
          <cell r="B2452" t="str">
            <v>E40</v>
          </cell>
          <cell r="C2452" t="str">
            <v>EQUIPOS-HERRAMIENTA P/FUSION DE TUBERIA</v>
          </cell>
          <cell r="D2452" t="str">
            <v>Equipos</v>
          </cell>
          <cell r="E2452" t="str">
            <v>M</v>
          </cell>
          <cell r="F2452">
            <v>0.2</v>
          </cell>
          <cell r="G2452">
            <v>13120</v>
          </cell>
          <cell r="H2452">
            <v>2624</v>
          </cell>
        </row>
        <row r="2453">
          <cell r="A2453" t="str">
            <v>035.073</v>
          </cell>
          <cell r="B2453" t="str">
            <v>H2</v>
          </cell>
          <cell r="C2453" t="str">
            <v>EQUIPO BASICO (HERRAMIENTA MENOR)</v>
          </cell>
          <cell r="D2453" t="str">
            <v>Herramienta</v>
          </cell>
          <cell r="E2453" t="str">
            <v>UND</v>
          </cell>
          <cell r="F2453">
            <v>0.1</v>
          </cell>
          <cell r="G2453">
            <v>2536</v>
          </cell>
          <cell r="H2453">
            <v>254</v>
          </cell>
        </row>
        <row r="2454">
          <cell r="A2454" t="str">
            <v>035.073</v>
          </cell>
          <cell r="B2454" t="str">
            <v>I1565</v>
          </cell>
          <cell r="C2454" t="str">
            <v>ACARREO INTERNO</v>
          </cell>
          <cell r="D2454" t="str">
            <v>Insumo</v>
          </cell>
          <cell r="E2454" t="str">
            <v>UND</v>
          </cell>
          <cell r="F2454">
            <v>0.19900000000000001</v>
          </cell>
          <cell r="G2454">
            <v>1327</v>
          </cell>
          <cell r="H2454">
            <v>264</v>
          </cell>
        </row>
        <row r="2455">
          <cell r="A2455" t="str">
            <v>035.073</v>
          </cell>
          <cell r="B2455" t="str">
            <v>I914</v>
          </cell>
          <cell r="C2455" t="str">
            <v>VALVULA DE COMPUERTA  4"</v>
          </cell>
          <cell r="D2455" t="str">
            <v>Insumo</v>
          </cell>
          <cell r="E2455" t="str">
            <v>UND</v>
          </cell>
          <cell r="F2455">
            <v>1</v>
          </cell>
          <cell r="G2455">
            <v>487900</v>
          </cell>
          <cell r="H2455">
            <v>487900</v>
          </cell>
        </row>
        <row r="2457">
          <cell r="A2457" t="str">
            <v>035.074</v>
          </cell>
          <cell r="B2457" t="str">
            <v>-</v>
          </cell>
          <cell r="C2457" t="str">
            <v>SUMINISTRO, TRANSPORTE E INSTALACION DE VALVULA FLOTADOR EN BRONCE DE 2"</v>
          </cell>
          <cell r="D2457" t="str">
            <v>Actividad</v>
          </cell>
          <cell r="E2457" t="str">
            <v>UND</v>
          </cell>
          <cell r="H2457">
            <v>290316</v>
          </cell>
        </row>
        <row r="2458">
          <cell r="A2458" t="str">
            <v>035.074</v>
          </cell>
          <cell r="B2458" t="str">
            <v>C2</v>
          </cell>
          <cell r="C2458" t="str">
            <v>CUADRILLA BB TIPO 1 (1 OFICIAL + 1 AYUDANTE) (Instalaciones)</v>
          </cell>
          <cell r="D2458" t="str">
            <v>Cuadrilla</v>
          </cell>
          <cell r="E2458" t="str">
            <v>HR</v>
          </cell>
          <cell r="F2458">
            <v>0.4</v>
          </cell>
          <cell r="G2458">
            <v>18383</v>
          </cell>
          <cell r="H2458">
            <v>7353</v>
          </cell>
        </row>
        <row r="2459">
          <cell r="A2459" t="str">
            <v>035.074</v>
          </cell>
          <cell r="B2459" t="str">
            <v>E12</v>
          </cell>
          <cell r="C2459" t="str">
            <v>EQUIPO DE TRANSPORTE</v>
          </cell>
          <cell r="D2459" t="str">
            <v>Equipos</v>
          </cell>
          <cell r="E2459" t="str">
            <v>DIA</v>
          </cell>
          <cell r="F2459">
            <v>1.2999999999999999E-3</v>
          </cell>
          <cell r="G2459">
            <v>131205</v>
          </cell>
          <cell r="H2459">
            <v>171</v>
          </cell>
        </row>
        <row r="2460">
          <cell r="A2460" t="str">
            <v>035.074</v>
          </cell>
          <cell r="B2460" t="str">
            <v>E40</v>
          </cell>
          <cell r="C2460" t="str">
            <v>EQUIPOS-HERRAMIENTA P/FUSION DE TUBERIA</v>
          </cell>
          <cell r="D2460" t="str">
            <v>Equipos</v>
          </cell>
          <cell r="E2460" t="str">
            <v>M</v>
          </cell>
          <cell r="F2460">
            <v>0.2</v>
          </cell>
          <cell r="G2460">
            <v>13120</v>
          </cell>
          <cell r="H2460">
            <v>2624</v>
          </cell>
        </row>
        <row r="2461">
          <cell r="A2461" t="str">
            <v>035.074</v>
          </cell>
          <cell r="B2461" t="str">
            <v>H2</v>
          </cell>
          <cell r="C2461" t="str">
            <v>EQUIPO BASICO (HERRAMIENTA MENOR)</v>
          </cell>
          <cell r="D2461" t="str">
            <v>Herramienta</v>
          </cell>
          <cell r="E2461" t="str">
            <v>UND</v>
          </cell>
          <cell r="F2461">
            <v>0.1</v>
          </cell>
          <cell r="G2461">
            <v>2536</v>
          </cell>
          <cell r="H2461">
            <v>254</v>
          </cell>
        </row>
        <row r="2462">
          <cell r="A2462" t="str">
            <v>035.074</v>
          </cell>
          <cell r="B2462" t="str">
            <v>I1565</v>
          </cell>
          <cell r="C2462" t="str">
            <v>ACARREO INTERNO</v>
          </cell>
          <cell r="D2462" t="str">
            <v>Insumo</v>
          </cell>
          <cell r="E2462" t="str">
            <v>UND</v>
          </cell>
          <cell r="F2462">
            <v>0.19900000000000001</v>
          </cell>
          <cell r="G2462">
            <v>1327</v>
          </cell>
          <cell r="H2462">
            <v>264</v>
          </cell>
        </row>
        <row r="2463">
          <cell r="A2463" t="str">
            <v>035.074</v>
          </cell>
          <cell r="B2463" t="str">
            <v>I914</v>
          </cell>
          <cell r="C2463" t="str">
            <v>VALVULA FLOTADOR EN BRONCE DE 2"</v>
          </cell>
          <cell r="D2463" t="str">
            <v>Insumo</v>
          </cell>
          <cell r="E2463" t="str">
            <v>UND</v>
          </cell>
          <cell r="F2463">
            <v>1</v>
          </cell>
          <cell r="G2463">
            <v>279650</v>
          </cell>
          <cell r="H2463">
            <v>279650</v>
          </cell>
        </row>
        <row r="2465">
          <cell r="A2465" t="str">
            <v>035.075</v>
          </cell>
          <cell r="B2465" t="str">
            <v>-</v>
          </cell>
          <cell r="C2465" t="str">
            <v>SUMINISTRO, TRANSPORTE E INSTALACION BOMBA ALTA PRESION CON MOTOR ELECTRICO KE 3 - 25HP / 220-240V - 94mca (134PSI) - 297GPM Y/O SIMILAR</v>
          </cell>
          <cell r="D2465" t="str">
            <v>Actividad</v>
          </cell>
          <cell r="E2465" t="str">
            <v>UND</v>
          </cell>
          <cell r="H2465">
            <v>4597900</v>
          </cell>
        </row>
        <row r="2466">
          <cell r="A2466" t="str">
            <v>035.075</v>
          </cell>
          <cell r="B2466" t="str">
            <v>C2</v>
          </cell>
          <cell r="C2466" t="str">
            <v>CUADRILLA BB TIPO 1 (1 OFICIAL + 1 AYUDANTE) (Instalaciones)</v>
          </cell>
          <cell r="D2466" t="str">
            <v>Cuadrilla</v>
          </cell>
          <cell r="E2466" t="str">
            <v>HR</v>
          </cell>
          <cell r="F2466">
            <v>0.4</v>
          </cell>
          <cell r="G2466">
            <v>18383</v>
          </cell>
          <cell r="H2466">
            <v>7353</v>
          </cell>
        </row>
        <row r="2467">
          <cell r="A2467" t="str">
            <v>035.075</v>
          </cell>
          <cell r="B2467" t="str">
            <v>E12</v>
          </cell>
          <cell r="C2467" t="str">
            <v>EQUIPO DE TRANSPORTE</v>
          </cell>
          <cell r="D2467" t="str">
            <v>Equipos</v>
          </cell>
          <cell r="E2467" t="str">
            <v>DIA</v>
          </cell>
          <cell r="F2467">
            <v>1.2999999999999999E-3</v>
          </cell>
          <cell r="G2467">
            <v>131205</v>
          </cell>
          <cell r="H2467">
            <v>171</v>
          </cell>
        </row>
        <row r="2468">
          <cell r="A2468" t="str">
            <v>035.075</v>
          </cell>
          <cell r="B2468" t="str">
            <v>E40</v>
          </cell>
          <cell r="C2468" t="str">
            <v>EQUIPOS-HERRAMIENTA P/FUSION DE TUBERIA</v>
          </cell>
          <cell r="D2468" t="str">
            <v>Equipos</v>
          </cell>
          <cell r="E2468" t="str">
            <v>M</v>
          </cell>
          <cell r="F2468">
            <v>0.2</v>
          </cell>
          <cell r="G2468">
            <v>13120</v>
          </cell>
          <cell r="H2468">
            <v>2624</v>
          </cell>
        </row>
        <row r="2469">
          <cell r="A2469" t="str">
            <v>035.075</v>
          </cell>
          <cell r="B2469" t="str">
            <v>H2</v>
          </cell>
          <cell r="C2469" t="str">
            <v>EQUIPO BASICO (HERRAMIENTA MENOR)</v>
          </cell>
          <cell r="D2469" t="str">
            <v>Herramienta</v>
          </cell>
          <cell r="E2469" t="str">
            <v>UND</v>
          </cell>
          <cell r="F2469">
            <v>0.1</v>
          </cell>
          <cell r="G2469">
            <v>2536</v>
          </cell>
          <cell r="H2469">
            <v>254</v>
          </cell>
        </row>
        <row r="2470">
          <cell r="A2470" t="str">
            <v>035.075</v>
          </cell>
          <cell r="B2470" t="str">
            <v>I1565</v>
          </cell>
          <cell r="C2470" t="str">
            <v>ACARREO INTERNO</v>
          </cell>
          <cell r="D2470" t="str">
            <v>Insumo</v>
          </cell>
          <cell r="E2470" t="str">
            <v>UND</v>
          </cell>
          <cell r="F2470">
            <v>0.19900000000000001</v>
          </cell>
          <cell r="G2470">
            <v>1327</v>
          </cell>
          <cell r="H2470">
            <v>264</v>
          </cell>
        </row>
        <row r="2471">
          <cell r="A2471" t="str">
            <v>035.075</v>
          </cell>
          <cell r="B2471" t="str">
            <v>I914</v>
          </cell>
          <cell r="C2471" t="str">
            <v>BOMBA ALTA PRESION CON MOTOR ELECTRICO KE 3 - 25HP / 220-240V - 94mca (134PSI) - 297GPM Y/O SIMILAR</v>
          </cell>
          <cell r="D2471" t="str">
            <v>Insumo</v>
          </cell>
          <cell r="E2471" t="str">
            <v>UND</v>
          </cell>
          <cell r="F2471">
            <v>1</v>
          </cell>
          <cell r="G2471">
            <v>4587234</v>
          </cell>
          <cell r="H2471">
            <v>4587234</v>
          </cell>
        </row>
        <row r="2473">
          <cell r="A2473" t="str">
            <v>035.076</v>
          </cell>
          <cell r="B2473" t="str">
            <v>-</v>
          </cell>
          <cell r="C2473" t="str">
            <v>SUMINISTRO, TRANSPORTE E INSTALACION FILTRO SACI PUMPS 2500mm (2.5Ø9 - 156m³/h) Y/O SIMILAR</v>
          </cell>
          <cell r="D2473" t="str">
            <v>Actividad</v>
          </cell>
          <cell r="E2473" t="str">
            <v>UND</v>
          </cell>
          <cell r="H2473">
            <v>29848985</v>
          </cell>
        </row>
        <row r="2474">
          <cell r="A2474" t="str">
            <v>035.076</v>
          </cell>
          <cell r="B2474" t="str">
            <v>C2</v>
          </cell>
          <cell r="C2474" t="str">
            <v>CUADRILLA BB TIPO 1 (1 OFICIAL + 1 AYUDANTE) (Instalaciones)</v>
          </cell>
          <cell r="D2474" t="str">
            <v>Cuadrilla</v>
          </cell>
          <cell r="E2474" t="str">
            <v>HR</v>
          </cell>
          <cell r="F2474">
            <v>0.4</v>
          </cell>
          <cell r="G2474">
            <v>18383</v>
          </cell>
          <cell r="H2474">
            <v>7353</v>
          </cell>
        </row>
        <row r="2475">
          <cell r="A2475" t="str">
            <v>035.076</v>
          </cell>
          <cell r="B2475" t="str">
            <v>E12</v>
          </cell>
          <cell r="C2475" t="str">
            <v>EQUIPO DE TRANSPORTE</v>
          </cell>
          <cell r="D2475" t="str">
            <v>Equipos</v>
          </cell>
          <cell r="E2475" t="str">
            <v>DIA</v>
          </cell>
          <cell r="F2475">
            <v>1.2999999999999999E-3</v>
          </cell>
          <cell r="G2475">
            <v>131205</v>
          </cell>
          <cell r="H2475">
            <v>171</v>
          </cell>
        </row>
        <row r="2476">
          <cell r="A2476" t="str">
            <v>035.076</v>
          </cell>
          <cell r="B2476" t="str">
            <v>E40</v>
          </cell>
          <cell r="C2476" t="str">
            <v>EQUIPOS-HERRAMIENTA P/FUSION DE TUBERIA</v>
          </cell>
          <cell r="D2476" t="str">
            <v>Equipos</v>
          </cell>
          <cell r="E2476" t="str">
            <v>M</v>
          </cell>
          <cell r="F2476">
            <v>0.2</v>
          </cell>
          <cell r="G2476">
            <v>13120</v>
          </cell>
          <cell r="H2476">
            <v>2624</v>
          </cell>
        </row>
        <row r="2477">
          <cell r="A2477" t="str">
            <v>035.076</v>
          </cell>
          <cell r="B2477" t="str">
            <v>H2</v>
          </cell>
          <cell r="C2477" t="str">
            <v>EQUIPO BASICO (HERRAMIENTA MENOR)</v>
          </cell>
          <cell r="D2477" t="str">
            <v>Herramienta</v>
          </cell>
          <cell r="E2477" t="str">
            <v>UND</v>
          </cell>
          <cell r="F2477">
            <v>0.1</v>
          </cell>
          <cell r="G2477">
            <v>2536</v>
          </cell>
          <cell r="H2477">
            <v>254</v>
          </cell>
        </row>
        <row r="2478">
          <cell r="A2478" t="str">
            <v>035.076</v>
          </cell>
          <cell r="B2478" t="str">
            <v>I1565</v>
          </cell>
          <cell r="C2478" t="str">
            <v>ACARREO INTERNO</v>
          </cell>
          <cell r="D2478" t="str">
            <v>Insumo</v>
          </cell>
          <cell r="E2478" t="str">
            <v>UND</v>
          </cell>
          <cell r="F2478">
            <v>0.19900000000000001</v>
          </cell>
          <cell r="G2478">
            <v>1327</v>
          </cell>
          <cell r="H2478">
            <v>264</v>
          </cell>
        </row>
        <row r="2479">
          <cell r="A2479" t="str">
            <v>035.076</v>
          </cell>
          <cell r="B2479" t="str">
            <v>I914</v>
          </cell>
          <cell r="C2479" t="str">
            <v>FILTRO SACI PUMPS 2500mm (2.5Ø9 - 156m³/h) Y/O SIMILAR</v>
          </cell>
          <cell r="D2479" t="str">
            <v>Insumo</v>
          </cell>
          <cell r="E2479" t="str">
            <v>UND</v>
          </cell>
          <cell r="F2479">
            <v>1</v>
          </cell>
          <cell r="G2479">
            <v>29838319</v>
          </cell>
          <cell r="H2479">
            <v>29838319</v>
          </cell>
        </row>
        <row r="2481">
          <cell r="A2481" t="str">
            <v>035.077</v>
          </cell>
          <cell r="B2481" t="str">
            <v>-</v>
          </cell>
          <cell r="C2481" t="str">
            <v>SUMINISTRO, TRANSPORTE E INSTALACION FILTRO TOMA DE PARED LATERAL /TOMA ASPIRADORA) DE 2"</v>
          </cell>
          <cell r="D2481" t="str">
            <v>Actividad</v>
          </cell>
          <cell r="E2481" t="str">
            <v>UND</v>
          </cell>
          <cell r="H2481">
            <v>96166</v>
          </cell>
        </row>
        <row r="2482">
          <cell r="A2482" t="str">
            <v>035.077</v>
          </cell>
          <cell r="B2482" t="str">
            <v>C2</v>
          </cell>
          <cell r="C2482" t="str">
            <v>CUADRILLA BB TIPO 1 (1 OFICIAL + 1 AYUDANTE) (Instalaciones)</v>
          </cell>
          <cell r="D2482" t="str">
            <v>Cuadrilla</v>
          </cell>
          <cell r="E2482" t="str">
            <v>HR</v>
          </cell>
          <cell r="F2482">
            <v>0.4</v>
          </cell>
          <cell r="G2482">
            <v>18383</v>
          </cell>
          <cell r="H2482">
            <v>7353</v>
          </cell>
        </row>
        <row r="2483">
          <cell r="A2483" t="str">
            <v>035.077</v>
          </cell>
          <cell r="B2483" t="str">
            <v>E12</v>
          </cell>
          <cell r="C2483" t="str">
            <v>EQUIPO DE TRANSPORTE</v>
          </cell>
          <cell r="D2483" t="str">
            <v>Equipos</v>
          </cell>
          <cell r="E2483" t="str">
            <v>DIA</v>
          </cell>
          <cell r="F2483">
            <v>1.2999999999999999E-3</v>
          </cell>
          <cell r="G2483">
            <v>131205</v>
          </cell>
          <cell r="H2483">
            <v>171</v>
          </cell>
        </row>
        <row r="2484">
          <cell r="A2484" t="str">
            <v>035.077</v>
          </cell>
          <cell r="B2484" t="str">
            <v>E40</v>
          </cell>
          <cell r="C2484" t="str">
            <v>EQUIPOS-HERRAMIENTA P/FUSION DE TUBERIA</v>
          </cell>
          <cell r="D2484" t="str">
            <v>Equipos</v>
          </cell>
          <cell r="E2484" t="str">
            <v>M</v>
          </cell>
          <cell r="F2484">
            <v>0.2</v>
          </cell>
          <cell r="G2484">
            <v>13120</v>
          </cell>
          <cell r="H2484">
            <v>2624</v>
          </cell>
        </row>
        <row r="2485">
          <cell r="A2485" t="str">
            <v>035.077</v>
          </cell>
          <cell r="B2485" t="str">
            <v>H2</v>
          </cell>
          <cell r="C2485" t="str">
            <v>EQUIPO BASICO (HERRAMIENTA MENOR)</v>
          </cell>
          <cell r="D2485" t="str">
            <v>Herramienta</v>
          </cell>
          <cell r="E2485" t="str">
            <v>UND</v>
          </cell>
          <cell r="F2485">
            <v>0.1</v>
          </cell>
          <cell r="G2485">
            <v>2536</v>
          </cell>
          <cell r="H2485">
            <v>254</v>
          </cell>
        </row>
        <row r="2486">
          <cell r="A2486" t="str">
            <v>035.077</v>
          </cell>
          <cell r="B2486" t="str">
            <v>I1565</v>
          </cell>
          <cell r="C2486" t="str">
            <v>ACARREO INTERNO</v>
          </cell>
          <cell r="D2486" t="str">
            <v>Insumo</v>
          </cell>
          <cell r="E2486" t="str">
            <v>UND</v>
          </cell>
          <cell r="F2486">
            <v>0.19900000000000001</v>
          </cell>
          <cell r="G2486">
            <v>1327</v>
          </cell>
          <cell r="H2486">
            <v>264</v>
          </cell>
        </row>
        <row r="2487">
          <cell r="A2487" t="str">
            <v>035.077</v>
          </cell>
          <cell r="B2487" t="str">
            <v>I914</v>
          </cell>
          <cell r="C2487" t="str">
            <v>FILTRO TOMA DE PARED LATERAL /TOMA ASPIRADORA) DE 2"</v>
          </cell>
          <cell r="D2487" t="str">
            <v>Insumo</v>
          </cell>
          <cell r="E2487" t="str">
            <v>UND</v>
          </cell>
          <cell r="F2487">
            <v>1</v>
          </cell>
          <cell r="G2487">
            <v>85500</v>
          </cell>
          <cell r="H2487">
            <v>85500</v>
          </cell>
        </row>
        <row r="2489">
          <cell r="A2489" t="str">
            <v>035.078</v>
          </cell>
          <cell r="B2489" t="str">
            <v>-</v>
          </cell>
          <cell r="C2489" t="str">
            <v>SUMINISTRO, TRANSPORTE E INSTALACION FILTRO BOQUILLA DE INYECCION DE 2"</v>
          </cell>
          <cell r="D2489" t="str">
            <v>Actividad</v>
          </cell>
          <cell r="E2489" t="str">
            <v>UND</v>
          </cell>
          <cell r="H2489">
            <v>96166</v>
          </cell>
        </row>
        <row r="2490">
          <cell r="A2490" t="str">
            <v>035.078</v>
          </cell>
          <cell r="B2490" t="str">
            <v>C2</v>
          </cell>
          <cell r="C2490" t="str">
            <v>CUADRILLA BB TIPO 1 (1 OFICIAL + 1 AYUDANTE) (Instalaciones)</v>
          </cell>
          <cell r="D2490" t="str">
            <v>Cuadrilla</v>
          </cell>
          <cell r="E2490" t="str">
            <v>HR</v>
          </cell>
          <cell r="F2490">
            <v>0.4</v>
          </cell>
          <cell r="G2490">
            <v>18383</v>
          </cell>
          <cell r="H2490">
            <v>7353</v>
          </cell>
        </row>
        <row r="2491">
          <cell r="A2491" t="str">
            <v>035.078</v>
          </cell>
          <cell r="B2491" t="str">
            <v>E12</v>
          </cell>
          <cell r="C2491" t="str">
            <v>EQUIPO DE TRANSPORTE</v>
          </cell>
          <cell r="D2491" t="str">
            <v>Equipos</v>
          </cell>
          <cell r="E2491" t="str">
            <v>DIA</v>
          </cell>
          <cell r="F2491">
            <v>1.2999999999999999E-3</v>
          </cell>
          <cell r="G2491">
            <v>131205</v>
          </cell>
          <cell r="H2491">
            <v>171</v>
          </cell>
        </row>
        <row r="2492">
          <cell r="A2492" t="str">
            <v>035.078</v>
          </cell>
          <cell r="B2492" t="str">
            <v>E40</v>
          </cell>
          <cell r="C2492" t="str">
            <v>EQUIPOS-HERRAMIENTA P/FUSION DE TUBERIA</v>
          </cell>
          <cell r="D2492" t="str">
            <v>Equipos</v>
          </cell>
          <cell r="E2492" t="str">
            <v>M</v>
          </cell>
          <cell r="F2492">
            <v>0.2</v>
          </cell>
          <cell r="G2492">
            <v>13120</v>
          </cell>
          <cell r="H2492">
            <v>2624</v>
          </cell>
        </row>
        <row r="2493">
          <cell r="A2493" t="str">
            <v>035.078</v>
          </cell>
          <cell r="B2493" t="str">
            <v>H2</v>
          </cell>
          <cell r="C2493" t="str">
            <v>EQUIPO BASICO (HERRAMIENTA MENOR)</v>
          </cell>
          <cell r="D2493" t="str">
            <v>Herramienta</v>
          </cell>
          <cell r="E2493" t="str">
            <v>UND</v>
          </cell>
          <cell r="F2493">
            <v>0.1</v>
          </cell>
          <cell r="G2493">
            <v>2536</v>
          </cell>
          <cell r="H2493">
            <v>254</v>
          </cell>
        </row>
        <row r="2494">
          <cell r="A2494" t="str">
            <v>035.078</v>
          </cell>
          <cell r="B2494" t="str">
            <v>I1565</v>
          </cell>
          <cell r="C2494" t="str">
            <v>ACARREO INTERNO</v>
          </cell>
          <cell r="D2494" t="str">
            <v>Insumo</v>
          </cell>
          <cell r="E2494" t="str">
            <v>UND</v>
          </cell>
          <cell r="F2494">
            <v>0.19900000000000001</v>
          </cell>
          <cell r="G2494">
            <v>1327</v>
          </cell>
          <cell r="H2494">
            <v>264</v>
          </cell>
        </row>
        <row r="2495">
          <cell r="A2495" t="str">
            <v>035.078</v>
          </cell>
          <cell r="B2495" t="str">
            <v>I914</v>
          </cell>
          <cell r="C2495" t="str">
            <v>FILTRO BOQUILLA DE INYECCION DE 2"</v>
          </cell>
          <cell r="D2495" t="str">
            <v>Insumo</v>
          </cell>
          <cell r="E2495" t="str">
            <v>UND</v>
          </cell>
          <cell r="F2495">
            <v>1</v>
          </cell>
          <cell r="G2495">
            <v>85500</v>
          </cell>
          <cell r="H2495">
            <v>85500</v>
          </cell>
        </row>
        <row r="2497">
          <cell r="A2497" t="str">
            <v>035.079</v>
          </cell>
          <cell r="B2497" t="str">
            <v>-</v>
          </cell>
          <cell r="C2497" t="str">
            <v>SUMINISTRO, TRANSPORTE E INSTALACION FILTRO DESAGUE FONDO DE PISCINA 6"</v>
          </cell>
          <cell r="D2497" t="str">
            <v>Actividad</v>
          </cell>
          <cell r="E2497" t="str">
            <v>UND</v>
          </cell>
          <cell r="H2497">
            <v>486666</v>
          </cell>
        </row>
        <row r="2498">
          <cell r="A2498" t="str">
            <v>035.079</v>
          </cell>
          <cell r="B2498" t="str">
            <v>C2</v>
          </cell>
          <cell r="C2498" t="str">
            <v>CUADRILLA BB TIPO 1 (1 OFICIAL + 1 AYUDANTE) (Instalaciones)</v>
          </cell>
          <cell r="D2498" t="str">
            <v>Cuadrilla</v>
          </cell>
          <cell r="E2498" t="str">
            <v>HR</v>
          </cell>
          <cell r="F2498">
            <v>0.4</v>
          </cell>
          <cell r="G2498">
            <v>18383</v>
          </cell>
          <cell r="H2498">
            <v>7353</v>
          </cell>
        </row>
        <row r="2499">
          <cell r="A2499" t="str">
            <v>035.079</v>
          </cell>
          <cell r="B2499" t="str">
            <v>E12</v>
          </cell>
          <cell r="C2499" t="str">
            <v>EQUIPO DE TRANSPORTE</v>
          </cell>
          <cell r="D2499" t="str">
            <v>Equipos</v>
          </cell>
          <cell r="E2499" t="str">
            <v>DIA</v>
          </cell>
          <cell r="F2499">
            <v>1.2999999999999999E-3</v>
          </cell>
          <cell r="G2499">
            <v>131205</v>
          </cell>
          <cell r="H2499">
            <v>171</v>
          </cell>
        </row>
        <row r="2500">
          <cell r="A2500" t="str">
            <v>035.079</v>
          </cell>
          <cell r="B2500" t="str">
            <v>E40</v>
          </cell>
          <cell r="C2500" t="str">
            <v>EQUIPOS-HERRAMIENTA P/FUSION DE TUBERIA</v>
          </cell>
          <cell r="D2500" t="str">
            <v>Equipos</v>
          </cell>
          <cell r="E2500" t="str">
            <v>M</v>
          </cell>
          <cell r="F2500">
            <v>0.2</v>
          </cell>
          <cell r="G2500">
            <v>13120</v>
          </cell>
          <cell r="H2500">
            <v>2624</v>
          </cell>
        </row>
        <row r="2501">
          <cell r="A2501" t="str">
            <v>035.079</v>
          </cell>
          <cell r="B2501" t="str">
            <v>H2</v>
          </cell>
          <cell r="C2501" t="str">
            <v>EQUIPO BASICO (HERRAMIENTA MENOR)</v>
          </cell>
          <cell r="D2501" t="str">
            <v>Herramienta</v>
          </cell>
          <cell r="E2501" t="str">
            <v>UND</v>
          </cell>
          <cell r="F2501">
            <v>0.1</v>
          </cell>
          <cell r="G2501">
            <v>2536</v>
          </cell>
          <cell r="H2501">
            <v>254</v>
          </cell>
        </row>
        <row r="2502">
          <cell r="A2502" t="str">
            <v>035.079</v>
          </cell>
          <cell r="B2502" t="str">
            <v>I1565</v>
          </cell>
          <cell r="C2502" t="str">
            <v>ACARREO INTERNO</v>
          </cell>
          <cell r="D2502" t="str">
            <v>Insumo</v>
          </cell>
          <cell r="E2502" t="str">
            <v>UND</v>
          </cell>
          <cell r="F2502">
            <v>0.19900000000000001</v>
          </cell>
          <cell r="G2502">
            <v>1327</v>
          </cell>
          <cell r="H2502">
            <v>264</v>
          </cell>
        </row>
        <row r="2503">
          <cell r="A2503" t="str">
            <v>035.079</v>
          </cell>
          <cell r="B2503" t="str">
            <v>I914</v>
          </cell>
          <cell r="C2503" t="str">
            <v>FILTRO DESAGUE FONDO DE PISCINA 6"</v>
          </cell>
          <cell r="D2503" t="str">
            <v>Insumo</v>
          </cell>
          <cell r="E2503" t="str">
            <v>UND</v>
          </cell>
          <cell r="F2503">
            <v>1</v>
          </cell>
          <cell r="G2503">
            <v>476000</v>
          </cell>
          <cell r="H2503">
            <v>476000</v>
          </cell>
        </row>
        <row r="2505">
          <cell r="A2505" t="str">
            <v>035.080</v>
          </cell>
          <cell r="B2505" t="str">
            <v>-</v>
          </cell>
          <cell r="C2505" t="str">
            <v>SUMINISTRO, TRANSPORTE E INSTALACION FILTRO CANAL PERIMETRAL EN  PLASTICO 4"</v>
          </cell>
          <cell r="D2505" t="str">
            <v>Actividad</v>
          </cell>
          <cell r="E2505" t="str">
            <v>ML</v>
          </cell>
          <cell r="H2505">
            <v>42666</v>
          </cell>
        </row>
        <row r="2506">
          <cell r="A2506" t="str">
            <v>035.080</v>
          </cell>
          <cell r="B2506" t="str">
            <v>C2</v>
          </cell>
          <cell r="C2506" t="str">
            <v>CUADRILLA BB TIPO 1 (1 OFICIAL + 1 AYUDANTE) (Instalaciones)</v>
          </cell>
          <cell r="D2506" t="str">
            <v>Cuadrilla</v>
          </cell>
          <cell r="E2506" t="str">
            <v>HR</v>
          </cell>
          <cell r="F2506">
            <v>0.4</v>
          </cell>
          <cell r="G2506">
            <v>18383</v>
          </cell>
          <cell r="H2506">
            <v>7353</v>
          </cell>
        </row>
        <row r="2507">
          <cell r="A2507" t="str">
            <v>035.080</v>
          </cell>
          <cell r="B2507" t="str">
            <v>E12</v>
          </cell>
          <cell r="C2507" t="str">
            <v>EQUIPO DE TRANSPORTE</v>
          </cell>
          <cell r="D2507" t="str">
            <v>Equipos</v>
          </cell>
          <cell r="E2507" t="str">
            <v>DIA</v>
          </cell>
          <cell r="F2507">
            <v>1.2999999999999999E-3</v>
          </cell>
          <cell r="G2507">
            <v>131205</v>
          </cell>
          <cell r="H2507">
            <v>171</v>
          </cell>
        </row>
        <row r="2508">
          <cell r="A2508" t="str">
            <v>035.080</v>
          </cell>
          <cell r="B2508" t="str">
            <v>E40</v>
          </cell>
          <cell r="C2508" t="str">
            <v>EQUIPOS-HERRAMIENTA P/FUSION DE TUBERIA</v>
          </cell>
          <cell r="D2508" t="str">
            <v>Equipos</v>
          </cell>
          <cell r="E2508" t="str">
            <v>M</v>
          </cell>
          <cell r="F2508">
            <v>0.2</v>
          </cell>
          <cell r="G2508">
            <v>13120</v>
          </cell>
          <cell r="H2508">
            <v>2624</v>
          </cell>
        </row>
        <row r="2509">
          <cell r="A2509" t="str">
            <v>035.080</v>
          </cell>
          <cell r="B2509" t="str">
            <v>H2</v>
          </cell>
          <cell r="C2509" t="str">
            <v>EQUIPO BASICO (HERRAMIENTA MENOR)</v>
          </cell>
          <cell r="D2509" t="str">
            <v>Herramienta</v>
          </cell>
          <cell r="E2509" t="str">
            <v>UND</v>
          </cell>
          <cell r="F2509">
            <v>0.1</v>
          </cell>
          <cell r="G2509">
            <v>2536</v>
          </cell>
          <cell r="H2509">
            <v>254</v>
          </cell>
        </row>
        <row r="2510">
          <cell r="A2510" t="str">
            <v>035.080</v>
          </cell>
          <cell r="B2510" t="str">
            <v>I1565</v>
          </cell>
          <cell r="C2510" t="str">
            <v>ACARREO INTERNO</v>
          </cell>
          <cell r="D2510" t="str">
            <v>Insumo</v>
          </cell>
          <cell r="E2510" t="str">
            <v>UND</v>
          </cell>
          <cell r="F2510">
            <v>0.19900000000000001</v>
          </cell>
          <cell r="G2510">
            <v>1327</v>
          </cell>
          <cell r="H2510">
            <v>264</v>
          </cell>
        </row>
        <row r="2511">
          <cell r="A2511" t="str">
            <v>035.080</v>
          </cell>
          <cell r="B2511" t="str">
            <v>I914</v>
          </cell>
          <cell r="C2511" t="str">
            <v>FILTRO CANAL PERIMETRAL EN  PLASTICO 4"</v>
          </cell>
          <cell r="D2511" t="str">
            <v>Insumo</v>
          </cell>
          <cell r="E2511" t="str">
            <v>ML</v>
          </cell>
          <cell r="F2511">
            <v>1</v>
          </cell>
          <cell r="G2511">
            <v>32000</v>
          </cell>
          <cell r="H2511">
            <v>32000</v>
          </cell>
        </row>
        <row r="2514">
          <cell r="A2514" t="str">
            <v>012.065</v>
          </cell>
          <cell r="B2514" t="str">
            <v>-</v>
          </cell>
          <cell r="C2514" t="str">
            <v>SUMINISTRO, TRANSPORTE E INSTALACION PISO MÁRMOL ROYAL VETA JPX40X1 - ACABADO NATURAL</v>
          </cell>
          <cell r="D2514" t="str">
            <v>Actividad</v>
          </cell>
          <cell r="E2514" t="str">
            <v>M2</v>
          </cell>
          <cell r="H2514">
            <v>124097</v>
          </cell>
        </row>
        <row r="2515">
          <cell r="A2515" t="str">
            <v>012.065</v>
          </cell>
          <cell r="B2515" t="str">
            <v>C1</v>
          </cell>
          <cell r="C2515" t="str">
            <v>CUADRILLA AA TIPO 1 (1 OFICIAL + 1 AYUDANTE) (Albañileria)</v>
          </cell>
          <cell r="D2515" t="str">
            <v>Cuadrilla</v>
          </cell>
          <cell r="E2515" t="str">
            <v>HR</v>
          </cell>
          <cell r="F2515">
            <v>0.66</v>
          </cell>
          <cell r="G2515">
            <v>16712</v>
          </cell>
          <cell r="H2515">
            <v>11030</v>
          </cell>
        </row>
        <row r="2516">
          <cell r="A2516" t="str">
            <v>012.065</v>
          </cell>
          <cell r="B2516" t="str">
            <v>E12</v>
          </cell>
          <cell r="C2516" t="str">
            <v>EQUIPO DE TRANSPORTE</v>
          </cell>
          <cell r="D2516" t="str">
            <v>Equipos</v>
          </cell>
          <cell r="E2516" t="str">
            <v>DIA</v>
          </cell>
          <cell r="F2516">
            <v>1.46E-2</v>
          </cell>
          <cell r="G2516">
            <v>131205</v>
          </cell>
          <cell r="H2516">
            <v>1916</v>
          </cell>
        </row>
        <row r="2517">
          <cell r="A2517" t="str">
            <v>012.065</v>
          </cell>
          <cell r="B2517" t="str">
            <v>H2</v>
          </cell>
          <cell r="C2517" t="str">
            <v>EQUIPO BASICO (HERRAMIENTA MENOR)</v>
          </cell>
          <cell r="D2517" t="str">
            <v>Herramienta</v>
          </cell>
          <cell r="E2517" t="str">
            <v>UND</v>
          </cell>
          <cell r="F2517">
            <v>0.02</v>
          </cell>
          <cell r="G2517">
            <v>2536</v>
          </cell>
          <cell r="H2517">
            <v>51</v>
          </cell>
        </row>
        <row r="2518">
          <cell r="A2518" t="str">
            <v>012.065</v>
          </cell>
          <cell r="B2518" t="str">
            <v>I1093</v>
          </cell>
          <cell r="C2518" t="str">
            <v>PISO MÁRMOL ROYAL VETA JPX40X1 - ACABADO NATURAL</v>
          </cell>
          <cell r="D2518" t="str">
            <v>Insumo</v>
          </cell>
          <cell r="E2518" t="str">
            <v>M2</v>
          </cell>
          <cell r="F2518">
            <v>1</v>
          </cell>
          <cell r="G2518">
            <v>110000</v>
          </cell>
          <cell r="H2518">
            <v>110000</v>
          </cell>
        </row>
        <row r="2519">
          <cell r="A2519" t="str">
            <v>012.065</v>
          </cell>
          <cell r="B2519" t="str">
            <v>I1565</v>
          </cell>
          <cell r="C2519" t="str">
            <v>ACARREO INTERNO</v>
          </cell>
          <cell r="D2519" t="str">
            <v>Insumo</v>
          </cell>
          <cell r="E2519" t="str">
            <v>UND</v>
          </cell>
          <cell r="F2519">
            <v>1</v>
          </cell>
          <cell r="G2519">
            <v>1100</v>
          </cell>
          <cell r="H2519">
            <v>1100</v>
          </cell>
        </row>
        <row r="2521">
          <cell r="A2521" t="str">
            <v>012.079</v>
          </cell>
          <cell r="B2521" t="str">
            <v>-</v>
          </cell>
          <cell r="C2521" t="str">
            <v>SUMINISTRO, TRANSPORTE E INSTALACION PISO CERÁMICO CORONA MIKONOS TECNOLOGIA ARD ALTA RESISTENCIA AL DESLIZAMIENTO COLOR BLANCO O SIMILAR. (INCLUYE DESTRONCADA, PULIDA, BRILLADA, MORTERO DE NIVELACIÓN Y DILATACIONES)</v>
          </cell>
          <cell r="D2521" t="str">
            <v>Actividad</v>
          </cell>
          <cell r="E2521" t="str">
            <v>M2</v>
          </cell>
          <cell r="H2521">
            <v>63472</v>
          </cell>
        </row>
        <row r="2522">
          <cell r="A2522" t="str">
            <v>012.079</v>
          </cell>
          <cell r="B2522" t="str">
            <v>AB20</v>
          </cell>
          <cell r="C2522" t="str">
            <v>MORTERO 1:3</v>
          </cell>
          <cell r="D2522" t="str">
            <v>Analisis</v>
          </cell>
          <cell r="E2522" t="str">
            <v>M3</v>
          </cell>
          <cell r="F2522">
            <v>0.03</v>
          </cell>
          <cell r="G2522">
            <v>449080</v>
          </cell>
          <cell r="H2522">
            <v>13472</v>
          </cell>
        </row>
        <row r="2523">
          <cell r="A2523" t="str">
            <v>012.079</v>
          </cell>
          <cell r="B2523" t="str">
            <v>C1</v>
          </cell>
          <cell r="C2523" t="str">
            <v>CUADRILLA AA TIPO 1 (1 OFICIAL + 1 AYUDANTE) (Albañileria)</v>
          </cell>
          <cell r="D2523" t="str">
            <v>Cuadrilla</v>
          </cell>
          <cell r="E2523" t="str">
            <v>HR</v>
          </cell>
          <cell r="F2523">
            <v>0.7</v>
          </cell>
          <cell r="G2523">
            <v>16712</v>
          </cell>
          <cell r="H2523">
            <v>11698</v>
          </cell>
        </row>
        <row r="2524">
          <cell r="A2524" t="str">
            <v>012.079</v>
          </cell>
          <cell r="B2524" t="str">
            <v>E12</v>
          </cell>
          <cell r="C2524" t="str">
            <v>EQUIPO DE TRANSPORTE</v>
          </cell>
          <cell r="D2524" t="str">
            <v>Equipos</v>
          </cell>
          <cell r="E2524" t="str">
            <v>DIA</v>
          </cell>
          <cell r="F2524">
            <v>1.7100000000000001E-2</v>
          </cell>
          <cell r="G2524">
            <v>131205</v>
          </cell>
          <cell r="H2524">
            <v>2244</v>
          </cell>
        </row>
        <row r="2525">
          <cell r="A2525" t="str">
            <v>012.079</v>
          </cell>
          <cell r="B2525" t="str">
            <v>E73</v>
          </cell>
          <cell r="C2525" t="str">
            <v>DESTRONCADORA DE PISOS 10HP</v>
          </cell>
          <cell r="D2525" t="str">
            <v>Equipos</v>
          </cell>
          <cell r="E2525" t="str">
            <v>DIA</v>
          </cell>
          <cell r="F2525">
            <v>0.05</v>
          </cell>
          <cell r="G2525">
            <v>44137</v>
          </cell>
          <cell r="H2525">
            <v>2207</v>
          </cell>
        </row>
        <row r="2526">
          <cell r="A2526" t="str">
            <v>012.079</v>
          </cell>
          <cell r="B2526" t="str">
            <v>E74</v>
          </cell>
          <cell r="C2526" t="str">
            <v>PULIDORA PISOS</v>
          </cell>
          <cell r="D2526" t="str">
            <v>Equipos</v>
          </cell>
          <cell r="E2526" t="str">
            <v>DIA</v>
          </cell>
          <cell r="F2526">
            <v>0.05</v>
          </cell>
          <cell r="G2526">
            <v>44137</v>
          </cell>
          <cell r="H2526">
            <v>2207</v>
          </cell>
        </row>
        <row r="2527">
          <cell r="A2527" t="str">
            <v>012.079</v>
          </cell>
          <cell r="B2527" t="str">
            <v>E75</v>
          </cell>
          <cell r="C2527" t="str">
            <v>BRILLADORA</v>
          </cell>
          <cell r="D2527" t="str">
            <v>Equipos</v>
          </cell>
          <cell r="E2527" t="str">
            <v>DIA</v>
          </cell>
          <cell r="F2527">
            <v>0.05</v>
          </cell>
          <cell r="G2527">
            <v>44137</v>
          </cell>
          <cell r="H2527">
            <v>2207</v>
          </cell>
        </row>
        <row r="2528">
          <cell r="A2528" t="str">
            <v>012.079</v>
          </cell>
          <cell r="B2528" t="str">
            <v>H2</v>
          </cell>
          <cell r="C2528" t="str">
            <v>EQUIPO BASICO (HERRAMIENTA MENOR)</v>
          </cell>
          <cell r="D2528" t="str">
            <v>Herramienta</v>
          </cell>
          <cell r="E2528" t="str">
            <v>UND</v>
          </cell>
          <cell r="F2528">
            <v>0.02</v>
          </cell>
          <cell r="G2528">
            <v>2536</v>
          </cell>
          <cell r="H2528">
            <v>51</v>
          </cell>
        </row>
        <row r="2529">
          <cell r="A2529" t="str">
            <v>012.079</v>
          </cell>
          <cell r="B2529" t="str">
            <v>I1020</v>
          </cell>
          <cell r="C2529" t="str">
            <v>TINTILLA SELLADORA - TIPO MINWAX O SIMILAR.</v>
          </cell>
          <cell r="D2529" t="str">
            <v>Insumo</v>
          </cell>
          <cell r="E2529" t="str">
            <v>GAL</v>
          </cell>
          <cell r="F2529">
            <v>1E-3</v>
          </cell>
          <cell r="G2529">
            <v>135985</v>
          </cell>
          <cell r="H2529">
            <v>136</v>
          </cell>
        </row>
        <row r="2530">
          <cell r="A2530" t="str">
            <v>012.079</v>
          </cell>
          <cell r="B2530" t="str">
            <v>I1043</v>
          </cell>
          <cell r="C2530" t="str">
            <v>BOQUILLA ALFACOLOR 1-3</v>
          </cell>
          <cell r="D2530" t="str">
            <v>Insumo</v>
          </cell>
          <cell r="E2530" t="str">
            <v>KG</v>
          </cell>
          <cell r="F2530">
            <v>0.25</v>
          </cell>
          <cell r="G2530">
            <v>6151</v>
          </cell>
          <cell r="H2530">
            <v>1538</v>
          </cell>
        </row>
        <row r="2531">
          <cell r="A2531" t="str">
            <v>012.079</v>
          </cell>
          <cell r="B2531" t="str">
            <v>I1090</v>
          </cell>
          <cell r="C2531" t="str">
            <v>CERA POLIMERICA</v>
          </cell>
          <cell r="D2531" t="str">
            <v>Insumo</v>
          </cell>
          <cell r="E2531" t="str">
            <v>LT</v>
          </cell>
          <cell r="F2531">
            <v>3.0000000000000001E-3</v>
          </cell>
          <cell r="G2531">
            <v>77524</v>
          </cell>
          <cell r="H2531">
            <v>233</v>
          </cell>
        </row>
        <row r="2532">
          <cell r="A2532" t="str">
            <v>012.079</v>
          </cell>
          <cell r="B2532" t="str">
            <v>I1565</v>
          </cell>
          <cell r="C2532" t="str">
            <v>ACARREO INTERNO</v>
          </cell>
          <cell r="D2532" t="str">
            <v>Insumo</v>
          </cell>
          <cell r="E2532" t="str">
            <v>UND</v>
          </cell>
          <cell r="F2532">
            <v>0.55400000000000005</v>
          </cell>
          <cell r="G2532">
            <v>1327</v>
          </cell>
          <cell r="H2532">
            <v>735</v>
          </cell>
        </row>
        <row r="2533">
          <cell r="A2533" t="str">
            <v>012.079</v>
          </cell>
          <cell r="B2533" t="str">
            <v>I1946</v>
          </cell>
          <cell r="C2533" t="str">
            <v>PISO CERÁMICO MIKONOS TECNOLOGIA ARD ALTA RESISTENCIA AL DESLIZAMIENTO (COLOR SEGÚN DISEÑO). TIPO CORONA O SIMILAR.</v>
          </cell>
          <cell r="D2533" t="str">
            <v>Insumo</v>
          </cell>
          <cell r="E2533" t="str">
            <v>M2</v>
          </cell>
          <cell r="F2533">
            <v>1.1000000000000001</v>
          </cell>
          <cell r="G2533">
            <v>24258</v>
          </cell>
          <cell r="H2533">
            <v>26684</v>
          </cell>
        </row>
        <row r="2534">
          <cell r="A2534" t="str">
            <v>012.079</v>
          </cell>
          <cell r="B2534" t="str">
            <v>I49</v>
          </cell>
          <cell r="C2534" t="str">
            <v>AGUA LITRO</v>
          </cell>
          <cell r="D2534" t="str">
            <v>Insumo</v>
          </cell>
          <cell r="E2534" t="str">
            <v>LT</v>
          </cell>
          <cell r="F2534">
            <v>2.5</v>
          </cell>
          <cell r="G2534">
            <v>24</v>
          </cell>
          <cell r="H2534">
            <v>60</v>
          </cell>
        </row>
        <row r="2537">
          <cell r="A2537" t="str">
            <v>012.080</v>
          </cell>
          <cell r="C2537" t="str">
            <v>IMPERMEABILIZACIÓN DE JUNTA DE CONSTRUCCIÓN EN CONTACTO CON EL AGUA, CON CINTA DE PVC-P.</v>
          </cell>
          <cell r="D2537" t="str">
            <v>Actividad</v>
          </cell>
          <cell r="E2537" t="str">
            <v>ML</v>
          </cell>
          <cell r="H2537">
            <v>36105.18</v>
          </cell>
        </row>
        <row r="2538">
          <cell r="C2538" t="str">
            <v>Cinta de PVC-P, de 190 mm de anchura y 3 mm de espesor, color azul, para estanqueización de juntas de construcción interiores, incluso grapas de fijación.</v>
          </cell>
          <cell r="D2538" t="str">
            <v>Insumo</v>
          </cell>
          <cell r="E2538" t="str">
            <v>ML</v>
          </cell>
          <cell r="F2538">
            <v>1.05</v>
          </cell>
          <cell r="G2538">
            <v>22789.15</v>
          </cell>
          <cell r="H2538">
            <v>23928.61</v>
          </cell>
        </row>
        <row r="2539">
          <cell r="C2539" t="str">
            <v>Oficial 1ª aplicador de productos impermeabilizantes.</v>
          </cell>
          <cell r="D2539" t="str">
            <v>Cuadrilla</v>
          </cell>
          <cell r="E2539" t="str">
            <v>HR</v>
          </cell>
          <cell r="F2539">
            <v>0.7</v>
          </cell>
          <cell r="G2539">
            <v>16712</v>
          </cell>
          <cell r="H2539">
            <v>11698</v>
          </cell>
        </row>
        <row r="2540">
          <cell r="C2540" t="str">
            <v>Herramienta menor</v>
          </cell>
          <cell r="D2540" t="str">
            <v>Herramienta</v>
          </cell>
          <cell r="E2540" t="str">
            <v>UND</v>
          </cell>
          <cell r="F2540">
            <v>2</v>
          </cell>
          <cell r="G2540">
            <v>23928.61</v>
          </cell>
          <cell r="H2540">
            <v>478.57</v>
          </cell>
        </row>
        <row r="2545">
          <cell r="A2545" t="str">
            <v>012</v>
          </cell>
          <cell r="C2545" t="str">
            <v>RED CONTRA INCENDIOS</v>
          </cell>
          <cell r="D2545" t="str">
            <v>Capitulo</v>
          </cell>
        </row>
        <row r="2547">
          <cell r="A2547" t="str">
            <v>103.001</v>
          </cell>
          <cell r="B2547" t="str">
            <v>-</v>
          </cell>
          <cell r="C2547" t="str">
            <v>SUMINISTRO, TRANSPORTE E INSTALACION Tuberia PVC AWWA C 900 DR18 de 4"</v>
          </cell>
          <cell r="D2547" t="str">
            <v>Actividad</v>
          </cell>
          <cell r="E2547" t="str">
            <v>ML</v>
          </cell>
          <cell r="H2547">
            <v>74289</v>
          </cell>
        </row>
        <row r="2548">
          <cell r="A2548" t="str">
            <v>103.001</v>
          </cell>
          <cell r="B2548" t="str">
            <v>C23</v>
          </cell>
          <cell r="C2548" t="str">
            <v>CUADRILLA BB TIPO 4 (1 OFICIAL + 4 AYUDANTE) (Instalaciones)</v>
          </cell>
          <cell r="D2548" t="str">
            <v>Cuadrilla</v>
          </cell>
          <cell r="E2548" t="str">
            <v>HR</v>
          </cell>
          <cell r="F2548">
            <v>0.2</v>
          </cell>
          <cell r="G2548">
            <v>39593</v>
          </cell>
          <cell r="H2548">
            <v>7919</v>
          </cell>
        </row>
        <row r="2549">
          <cell r="A2549" t="str">
            <v>103.001</v>
          </cell>
          <cell r="B2549" t="str">
            <v>E12</v>
          </cell>
          <cell r="C2549" t="str">
            <v>EQUIPO DE TRANSPORTE</v>
          </cell>
          <cell r="D2549" t="str">
            <v>Equipos</v>
          </cell>
          <cell r="E2549" t="str">
            <v>DIA</v>
          </cell>
          <cell r="F2549">
            <v>1.6E-2</v>
          </cell>
          <cell r="G2549">
            <v>131205</v>
          </cell>
          <cell r="H2549">
            <v>2099</v>
          </cell>
        </row>
        <row r="2550">
          <cell r="A2550" t="str">
            <v>103.001</v>
          </cell>
          <cell r="B2550" t="str">
            <v>H2</v>
          </cell>
          <cell r="C2550" t="str">
            <v>EQUIPO BASICO (HERRAMIENTA MENOR)</v>
          </cell>
          <cell r="D2550" t="str">
            <v>Herramienta</v>
          </cell>
          <cell r="E2550" t="str">
            <v>UND</v>
          </cell>
          <cell r="F2550">
            <v>0.2</v>
          </cell>
          <cell r="G2550">
            <v>2536</v>
          </cell>
          <cell r="H2550">
            <v>507</v>
          </cell>
        </row>
        <row r="2551">
          <cell r="A2551" t="str">
            <v>103.001</v>
          </cell>
          <cell r="B2551" t="str">
            <v>I1565</v>
          </cell>
          <cell r="C2551" t="str">
            <v>ACARREO INTERNO</v>
          </cell>
          <cell r="D2551" t="str">
            <v>Insumo</v>
          </cell>
          <cell r="E2551" t="str">
            <v>UND</v>
          </cell>
          <cell r="F2551">
            <v>0.5</v>
          </cell>
          <cell r="G2551">
            <v>1327</v>
          </cell>
          <cell r="H2551">
            <v>664</v>
          </cell>
        </row>
        <row r="2552">
          <cell r="A2552" t="str">
            <v>103.001</v>
          </cell>
          <cell r="B2552" t="str">
            <v>I702</v>
          </cell>
          <cell r="C2552" t="str">
            <v>Tuberia PVC AWWA C 900 DR18 de 4"</v>
          </cell>
          <cell r="D2552" t="str">
            <v>Insumo</v>
          </cell>
          <cell r="E2552" t="str">
            <v>M</v>
          </cell>
          <cell r="F2552">
            <v>1</v>
          </cell>
          <cell r="G2552">
            <v>63100</v>
          </cell>
          <cell r="H2552">
            <v>63100</v>
          </cell>
        </row>
        <row r="2554">
          <cell r="A2554" t="str">
            <v>103.002</v>
          </cell>
          <cell r="B2554" t="str">
            <v>-</v>
          </cell>
          <cell r="C2554" t="str">
            <v>SUMINISTRO, TRANSPORTE E INSTALACION Tuberia Roscada ASTM A-53 a.c sch 40 de 1/2"</v>
          </cell>
          <cell r="D2554" t="str">
            <v>Actividad</v>
          </cell>
          <cell r="E2554" t="str">
            <v>ML</v>
          </cell>
          <cell r="H2554">
            <v>18189</v>
          </cell>
        </row>
        <row r="2555">
          <cell r="A2555" t="str">
            <v>103.002</v>
          </cell>
          <cell r="B2555" t="str">
            <v>C23</v>
          </cell>
          <cell r="C2555" t="str">
            <v>CUADRILLA BB TIPO 4 (1 OFICIAL + 4 AYUDANTE) (Instalaciones)</v>
          </cell>
          <cell r="D2555" t="str">
            <v>Cuadrilla</v>
          </cell>
          <cell r="E2555" t="str">
            <v>HR</v>
          </cell>
          <cell r="F2555">
            <v>0.2</v>
          </cell>
          <cell r="G2555">
            <v>39593</v>
          </cell>
          <cell r="H2555">
            <v>7919</v>
          </cell>
        </row>
        <row r="2556">
          <cell r="A2556" t="str">
            <v>103.002</v>
          </cell>
          <cell r="B2556" t="str">
            <v>E12</v>
          </cell>
          <cell r="C2556" t="str">
            <v>EQUIPO DE TRANSPORTE</v>
          </cell>
          <cell r="D2556" t="str">
            <v>Equipos</v>
          </cell>
          <cell r="E2556" t="str">
            <v>DIA</v>
          </cell>
          <cell r="F2556">
            <v>1.6E-2</v>
          </cell>
          <cell r="G2556">
            <v>131205</v>
          </cell>
          <cell r="H2556">
            <v>2099</v>
          </cell>
        </row>
        <row r="2557">
          <cell r="A2557" t="str">
            <v>103.002</v>
          </cell>
          <cell r="B2557" t="str">
            <v>H2</v>
          </cell>
          <cell r="C2557" t="str">
            <v>EQUIPO BASICO (HERRAMIENTA MENOR)</v>
          </cell>
          <cell r="D2557" t="str">
            <v>Herramienta</v>
          </cell>
          <cell r="E2557" t="str">
            <v>UND</v>
          </cell>
          <cell r="F2557">
            <v>0.2</v>
          </cell>
          <cell r="G2557">
            <v>2536</v>
          </cell>
          <cell r="H2557">
            <v>507</v>
          </cell>
        </row>
        <row r="2558">
          <cell r="A2558" t="str">
            <v>103.002</v>
          </cell>
          <cell r="B2558" t="str">
            <v>I1565</v>
          </cell>
          <cell r="C2558" t="str">
            <v>ACARREO INTERNO</v>
          </cell>
          <cell r="D2558" t="str">
            <v>Insumo</v>
          </cell>
          <cell r="E2558" t="str">
            <v>UND</v>
          </cell>
          <cell r="F2558">
            <v>0.5</v>
          </cell>
          <cell r="G2558">
            <v>1327</v>
          </cell>
          <cell r="H2558">
            <v>664</v>
          </cell>
        </row>
        <row r="2559">
          <cell r="A2559" t="str">
            <v>103.002</v>
          </cell>
          <cell r="B2559" t="str">
            <v>I702</v>
          </cell>
          <cell r="C2559" t="str">
            <v>Tuberia Roscada ASTM A-53 a.c sch 40 de 1/2"</v>
          </cell>
          <cell r="D2559" t="str">
            <v>Insumo</v>
          </cell>
          <cell r="E2559" t="str">
            <v>M</v>
          </cell>
          <cell r="F2559">
            <v>1</v>
          </cell>
          <cell r="G2559">
            <v>7000</v>
          </cell>
          <cell r="H2559">
            <v>7000</v>
          </cell>
        </row>
        <row r="2561">
          <cell r="A2561" t="str">
            <v>103.003</v>
          </cell>
          <cell r="B2561" t="str">
            <v>-</v>
          </cell>
          <cell r="C2561" t="str">
            <v>SUMINISTRO, TRANSPORTE E INSTALACION Tuberia Roscada ASTM A-53 a.c sch 40 de 1"</v>
          </cell>
          <cell r="D2561" t="str">
            <v>Actividad</v>
          </cell>
          <cell r="E2561" t="str">
            <v>ML</v>
          </cell>
          <cell r="H2561">
            <v>22589</v>
          </cell>
        </row>
        <row r="2562">
          <cell r="A2562" t="str">
            <v>103.003</v>
          </cell>
          <cell r="B2562" t="str">
            <v>C23</v>
          </cell>
          <cell r="C2562" t="str">
            <v>CUADRILLA BB TIPO 4 (1 OFICIAL + 4 AYUDANTE) (Instalaciones)</v>
          </cell>
          <cell r="D2562" t="str">
            <v>Cuadrilla</v>
          </cell>
          <cell r="E2562" t="str">
            <v>HR</v>
          </cell>
          <cell r="F2562">
            <v>0.2</v>
          </cell>
          <cell r="G2562">
            <v>39593</v>
          </cell>
          <cell r="H2562">
            <v>7919</v>
          </cell>
        </row>
        <row r="2563">
          <cell r="A2563" t="str">
            <v>103.003</v>
          </cell>
          <cell r="B2563" t="str">
            <v>E12</v>
          </cell>
          <cell r="C2563" t="str">
            <v>EQUIPO DE TRANSPORTE</v>
          </cell>
          <cell r="D2563" t="str">
            <v>Equipos</v>
          </cell>
          <cell r="E2563" t="str">
            <v>DIA</v>
          </cell>
          <cell r="F2563">
            <v>1.6E-2</v>
          </cell>
          <cell r="G2563">
            <v>131205</v>
          </cell>
          <cell r="H2563">
            <v>2099</v>
          </cell>
        </row>
        <row r="2564">
          <cell r="A2564" t="str">
            <v>103.003</v>
          </cell>
          <cell r="B2564" t="str">
            <v>H2</v>
          </cell>
          <cell r="C2564" t="str">
            <v>EQUIPO BASICO (HERRAMIENTA MENOR)</v>
          </cell>
          <cell r="D2564" t="str">
            <v>Herramienta</v>
          </cell>
          <cell r="E2564" t="str">
            <v>UND</v>
          </cell>
          <cell r="F2564">
            <v>0.2</v>
          </cell>
          <cell r="G2564">
            <v>2536</v>
          </cell>
          <cell r="H2564">
            <v>507</v>
          </cell>
        </row>
        <row r="2565">
          <cell r="A2565" t="str">
            <v>103.003</v>
          </cell>
          <cell r="B2565" t="str">
            <v>I1565</v>
          </cell>
          <cell r="C2565" t="str">
            <v>ACARREO INTERNO</v>
          </cell>
          <cell r="D2565" t="str">
            <v>Insumo</v>
          </cell>
          <cell r="E2565" t="str">
            <v>UND</v>
          </cell>
          <cell r="F2565">
            <v>0.5</v>
          </cell>
          <cell r="G2565">
            <v>1327</v>
          </cell>
          <cell r="H2565">
            <v>664</v>
          </cell>
        </row>
        <row r="2566">
          <cell r="A2566" t="str">
            <v>103.003</v>
          </cell>
          <cell r="B2566" t="str">
            <v>I702</v>
          </cell>
          <cell r="C2566" t="str">
            <v>Tuberia Roscada ASTM A-53 a.c sch 40 de 1"</v>
          </cell>
          <cell r="D2566" t="str">
            <v>Insumo</v>
          </cell>
          <cell r="E2566" t="str">
            <v>M</v>
          </cell>
          <cell r="F2566">
            <v>1</v>
          </cell>
          <cell r="G2566">
            <v>11400</v>
          </cell>
          <cell r="H2566">
            <v>11400</v>
          </cell>
        </row>
        <row r="2568">
          <cell r="A2568" t="str">
            <v>103.004</v>
          </cell>
          <cell r="B2568" t="str">
            <v>-</v>
          </cell>
          <cell r="C2568" t="str">
            <v>SUMINISTRO, TRANSPORTE E INSTALACION Tubería ranurada AST -795 a.c. sch 10 de 1 1/4"</v>
          </cell>
          <cell r="D2568" t="str">
            <v>Actividad</v>
          </cell>
          <cell r="E2568" t="str">
            <v>ML</v>
          </cell>
          <cell r="H2568">
            <v>22589</v>
          </cell>
        </row>
        <row r="2569">
          <cell r="A2569" t="str">
            <v>103.004</v>
          </cell>
          <cell r="B2569" t="str">
            <v>C23</v>
          </cell>
          <cell r="C2569" t="str">
            <v>CUADRILLA BB TIPO 4 (1 OFICIAL + 4 AYUDANTE) (Instalaciones)</v>
          </cell>
          <cell r="D2569" t="str">
            <v>Cuadrilla</v>
          </cell>
          <cell r="E2569" t="str">
            <v>HR</v>
          </cell>
          <cell r="F2569">
            <v>0.2</v>
          </cell>
          <cell r="G2569">
            <v>39593</v>
          </cell>
          <cell r="H2569">
            <v>7919</v>
          </cell>
        </row>
        <row r="2570">
          <cell r="A2570" t="str">
            <v>103.004</v>
          </cell>
          <cell r="B2570" t="str">
            <v>E12</v>
          </cell>
          <cell r="C2570" t="str">
            <v>EQUIPO DE TRANSPORTE</v>
          </cell>
          <cell r="D2570" t="str">
            <v>Equipos</v>
          </cell>
          <cell r="E2570" t="str">
            <v>DIA</v>
          </cell>
          <cell r="F2570">
            <v>1.6E-2</v>
          </cell>
          <cell r="G2570">
            <v>131205</v>
          </cell>
          <cell r="H2570">
            <v>2099</v>
          </cell>
        </row>
        <row r="2571">
          <cell r="A2571" t="str">
            <v>103.004</v>
          </cell>
          <cell r="B2571" t="str">
            <v>H2</v>
          </cell>
          <cell r="C2571" t="str">
            <v>EQUIPO BASICO (HERRAMIENTA MENOR)</v>
          </cell>
          <cell r="D2571" t="str">
            <v>Herramienta</v>
          </cell>
          <cell r="E2571" t="str">
            <v>UND</v>
          </cell>
          <cell r="F2571">
            <v>0.2</v>
          </cell>
          <cell r="G2571">
            <v>2536</v>
          </cell>
          <cell r="H2571">
            <v>507</v>
          </cell>
        </row>
        <row r="2572">
          <cell r="A2572" t="str">
            <v>103.004</v>
          </cell>
          <cell r="B2572" t="str">
            <v>I1565</v>
          </cell>
          <cell r="C2572" t="str">
            <v>ACARREO INTERNO</v>
          </cell>
          <cell r="D2572" t="str">
            <v>Insumo</v>
          </cell>
          <cell r="E2572" t="str">
            <v>UND</v>
          </cell>
          <cell r="F2572">
            <v>0.5</v>
          </cell>
          <cell r="G2572">
            <v>1327</v>
          </cell>
          <cell r="H2572">
            <v>664</v>
          </cell>
        </row>
        <row r="2573">
          <cell r="A2573" t="str">
            <v>103.004</v>
          </cell>
          <cell r="B2573" t="str">
            <v>I702</v>
          </cell>
          <cell r="C2573" t="str">
            <v>Tubería ranurada AST -795 a.c. sch 10 de 1 1/4"</v>
          </cell>
          <cell r="D2573" t="str">
            <v>Insumo</v>
          </cell>
          <cell r="E2573" t="str">
            <v>M</v>
          </cell>
          <cell r="F2573">
            <v>1</v>
          </cell>
          <cell r="G2573">
            <v>11400</v>
          </cell>
          <cell r="H2573">
            <v>11400</v>
          </cell>
        </row>
        <row r="2575">
          <cell r="A2575" t="str">
            <v>103.005</v>
          </cell>
          <cell r="B2575" t="str">
            <v>-</v>
          </cell>
          <cell r="C2575" t="str">
            <v>SUMINISTRO, TRANSPORTE E INSTALACION Tubería ranurada AST -795 a.c. sch 10 de 1 1/2"</v>
          </cell>
          <cell r="D2575" t="str">
            <v>Actividad</v>
          </cell>
          <cell r="E2575" t="str">
            <v>ML</v>
          </cell>
          <cell r="H2575">
            <v>28739</v>
          </cell>
        </row>
        <row r="2576">
          <cell r="A2576" t="str">
            <v>103.005</v>
          </cell>
          <cell r="B2576" t="str">
            <v>C23</v>
          </cell>
          <cell r="C2576" t="str">
            <v>CUADRILLA BB TIPO 4 (1 OFICIAL + 4 AYUDANTE) (Instalaciones)</v>
          </cell>
          <cell r="D2576" t="str">
            <v>Cuadrilla</v>
          </cell>
          <cell r="E2576" t="str">
            <v>HR</v>
          </cell>
          <cell r="F2576">
            <v>0.2</v>
          </cell>
          <cell r="G2576">
            <v>39593</v>
          </cell>
          <cell r="H2576">
            <v>7919</v>
          </cell>
        </row>
        <row r="2577">
          <cell r="A2577" t="str">
            <v>103.005</v>
          </cell>
          <cell r="B2577" t="str">
            <v>E12</v>
          </cell>
          <cell r="C2577" t="str">
            <v>EQUIPO DE TRANSPORTE</v>
          </cell>
          <cell r="D2577" t="str">
            <v>Equipos</v>
          </cell>
          <cell r="E2577" t="str">
            <v>DIA</v>
          </cell>
          <cell r="F2577">
            <v>1.6E-2</v>
          </cell>
          <cell r="G2577">
            <v>131205</v>
          </cell>
          <cell r="H2577">
            <v>2099</v>
          </cell>
        </row>
        <row r="2578">
          <cell r="A2578" t="str">
            <v>103.005</v>
          </cell>
          <cell r="B2578" t="str">
            <v>H2</v>
          </cell>
          <cell r="C2578" t="str">
            <v>EQUIPO BASICO (HERRAMIENTA MENOR)</v>
          </cell>
          <cell r="D2578" t="str">
            <v>Herramienta</v>
          </cell>
          <cell r="E2578" t="str">
            <v>UND</v>
          </cell>
          <cell r="F2578">
            <v>0.2</v>
          </cell>
          <cell r="G2578">
            <v>2536</v>
          </cell>
          <cell r="H2578">
            <v>507</v>
          </cell>
        </row>
        <row r="2579">
          <cell r="A2579" t="str">
            <v>103.005</v>
          </cell>
          <cell r="B2579" t="str">
            <v>I1565</v>
          </cell>
          <cell r="C2579" t="str">
            <v>ACARREO INTERNO</v>
          </cell>
          <cell r="D2579" t="str">
            <v>Insumo</v>
          </cell>
          <cell r="E2579" t="str">
            <v>UND</v>
          </cell>
          <cell r="F2579">
            <v>0.5</v>
          </cell>
          <cell r="G2579">
            <v>1327</v>
          </cell>
          <cell r="H2579">
            <v>664</v>
          </cell>
        </row>
        <row r="2580">
          <cell r="A2580" t="str">
            <v>103.005</v>
          </cell>
          <cell r="B2580" t="str">
            <v>I702</v>
          </cell>
          <cell r="C2580" t="str">
            <v>Tubería ranurada AST -795 a.c. sch 10 de 1 1/2"</v>
          </cell>
          <cell r="D2580" t="str">
            <v>Insumo</v>
          </cell>
          <cell r="E2580" t="str">
            <v>M</v>
          </cell>
          <cell r="F2580">
            <v>1</v>
          </cell>
          <cell r="G2580">
            <v>17550</v>
          </cell>
          <cell r="H2580">
            <v>17550</v>
          </cell>
        </row>
        <row r="2582">
          <cell r="A2582" t="str">
            <v>103.006</v>
          </cell>
          <cell r="B2582" t="str">
            <v>-</v>
          </cell>
          <cell r="C2582" t="str">
            <v>SUMINISTRO, TRANSPORTE E INSTALACION Tubería ranurada AST -795 a.c. sch 10 de 2"</v>
          </cell>
          <cell r="D2582" t="str">
            <v>Actividad</v>
          </cell>
          <cell r="E2582" t="str">
            <v>ML</v>
          </cell>
          <cell r="H2582">
            <v>46389</v>
          </cell>
        </row>
        <row r="2583">
          <cell r="A2583" t="str">
            <v>103.006</v>
          </cell>
          <cell r="B2583" t="str">
            <v>C23</v>
          </cell>
          <cell r="C2583" t="str">
            <v>CUADRILLA BB TIPO 4 (1 OFICIAL + 4 AYUDANTE) (Instalaciones)</v>
          </cell>
          <cell r="D2583" t="str">
            <v>Cuadrilla</v>
          </cell>
          <cell r="E2583" t="str">
            <v>HR</v>
          </cell>
          <cell r="F2583">
            <v>0.2</v>
          </cell>
          <cell r="G2583">
            <v>39593</v>
          </cell>
          <cell r="H2583">
            <v>7919</v>
          </cell>
        </row>
        <row r="2584">
          <cell r="A2584" t="str">
            <v>103.006</v>
          </cell>
          <cell r="B2584" t="str">
            <v>E12</v>
          </cell>
          <cell r="C2584" t="str">
            <v>EQUIPO DE TRANSPORTE</v>
          </cell>
          <cell r="D2584" t="str">
            <v>Equipos</v>
          </cell>
          <cell r="E2584" t="str">
            <v>DIA</v>
          </cell>
          <cell r="F2584">
            <v>1.6E-2</v>
          </cell>
          <cell r="G2584">
            <v>131205</v>
          </cell>
          <cell r="H2584">
            <v>2099</v>
          </cell>
        </row>
        <row r="2585">
          <cell r="A2585" t="str">
            <v>103.006</v>
          </cell>
          <cell r="B2585" t="str">
            <v>H2</v>
          </cell>
          <cell r="C2585" t="str">
            <v>EQUIPO BASICO (HERRAMIENTA MENOR)</v>
          </cell>
          <cell r="D2585" t="str">
            <v>Herramienta</v>
          </cell>
          <cell r="E2585" t="str">
            <v>UND</v>
          </cell>
          <cell r="F2585">
            <v>0.2</v>
          </cell>
          <cell r="G2585">
            <v>2536</v>
          </cell>
          <cell r="H2585">
            <v>507</v>
          </cell>
        </row>
        <row r="2586">
          <cell r="A2586" t="str">
            <v>103.006</v>
          </cell>
          <cell r="B2586" t="str">
            <v>I1565</v>
          </cell>
          <cell r="C2586" t="str">
            <v>ACARREO INTERNO</v>
          </cell>
          <cell r="D2586" t="str">
            <v>Insumo</v>
          </cell>
          <cell r="E2586" t="str">
            <v>UND</v>
          </cell>
          <cell r="F2586">
            <v>0.5</v>
          </cell>
          <cell r="G2586">
            <v>1327</v>
          </cell>
          <cell r="H2586">
            <v>664</v>
          </cell>
        </row>
        <row r="2587">
          <cell r="A2587" t="str">
            <v>103.006</v>
          </cell>
          <cell r="B2587" t="str">
            <v>I702</v>
          </cell>
          <cell r="C2587" t="str">
            <v xml:space="preserve"> Tubería ranurada AST -795 a.c. sch 10 de 2"</v>
          </cell>
          <cell r="D2587" t="str">
            <v>Insumo</v>
          </cell>
          <cell r="E2587" t="str">
            <v>M</v>
          </cell>
          <cell r="F2587">
            <v>1</v>
          </cell>
          <cell r="G2587">
            <v>35200</v>
          </cell>
          <cell r="H2587">
            <v>35200</v>
          </cell>
        </row>
        <row r="2589">
          <cell r="A2589" t="str">
            <v>103.007</v>
          </cell>
          <cell r="B2589" t="str">
            <v>-</v>
          </cell>
          <cell r="C2589" t="str">
            <v>SUMINISTRO, TRANSPORTE E INSTALACION  Tubería ranurada AST -795 a.c. sch 10 de 4"</v>
          </cell>
          <cell r="D2589" t="str">
            <v>Actividad</v>
          </cell>
          <cell r="E2589" t="str">
            <v>ML</v>
          </cell>
          <cell r="H2589">
            <v>70389</v>
          </cell>
        </row>
        <row r="2590">
          <cell r="A2590" t="str">
            <v>103.007</v>
          </cell>
          <cell r="B2590" t="str">
            <v>C23</v>
          </cell>
          <cell r="C2590" t="str">
            <v>CUADRILLA BB TIPO 4 (1 OFICIAL + 4 AYUDANTE) (Instalaciones)</v>
          </cell>
          <cell r="D2590" t="str">
            <v>Cuadrilla</v>
          </cell>
          <cell r="E2590" t="str">
            <v>HR</v>
          </cell>
          <cell r="F2590">
            <v>0.2</v>
          </cell>
          <cell r="G2590">
            <v>39593</v>
          </cell>
          <cell r="H2590">
            <v>7919</v>
          </cell>
        </row>
        <row r="2591">
          <cell r="A2591" t="str">
            <v>103.007</v>
          </cell>
          <cell r="B2591" t="str">
            <v>E12</v>
          </cell>
          <cell r="C2591" t="str">
            <v>EQUIPO DE TRANSPORTE</v>
          </cell>
          <cell r="D2591" t="str">
            <v>Equipos</v>
          </cell>
          <cell r="E2591" t="str">
            <v>DIA</v>
          </cell>
          <cell r="F2591">
            <v>1.6E-2</v>
          </cell>
          <cell r="G2591">
            <v>131205</v>
          </cell>
          <cell r="H2591">
            <v>2099</v>
          </cell>
        </row>
        <row r="2592">
          <cell r="A2592" t="str">
            <v>103.007</v>
          </cell>
          <cell r="B2592" t="str">
            <v>H2</v>
          </cell>
          <cell r="C2592" t="str">
            <v>EQUIPO BASICO (HERRAMIENTA MENOR)</v>
          </cell>
          <cell r="D2592" t="str">
            <v>Herramienta</v>
          </cell>
          <cell r="E2592" t="str">
            <v>UND</v>
          </cell>
          <cell r="F2592">
            <v>0.2</v>
          </cell>
          <cell r="G2592">
            <v>2536</v>
          </cell>
          <cell r="H2592">
            <v>507</v>
          </cell>
        </row>
        <row r="2593">
          <cell r="A2593" t="str">
            <v>103.007</v>
          </cell>
          <cell r="B2593" t="str">
            <v>I1565</v>
          </cell>
          <cell r="C2593" t="str">
            <v>ACARREO INTERNO</v>
          </cell>
          <cell r="D2593" t="str">
            <v>Insumo</v>
          </cell>
          <cell r="E2593" t="str">
            <v>UND</v>
          </cell>
          <cell r="F2593">
            <v>0.5</v>
          </cell>
          <cell r="G2593">
            <v>1327</v>
          </cell>
          <cell r="H2593">
            <v>664</v>
          </cell>
        </row>
        <row r="2594">
          <cell r="A2594" t="str">
            <v>103.007</v>
          </cell>
          <cell r="B2594" t="str">
            <v>I702</v>
          </cell>
          <cell r="C2594" t="str">
            <v xml:space="preserve"> Tubería ranurada AST -795 a.c. sch 10 de 4"</v>
          </cell>
          <cell r="D2594" t="str">
            <v>Insumo</v>
          </cell>
          <cell r="E2594" t="str">
            <v>M</v>
          </cell>
          <cell r="F2594">
            <v>1</v>
          </cell>
          <cell r="G2594">
            <v>59200</v>
          </cell>
          <cell r="H2594">
            <v>59200</v>
          </cell>
        </row>
        <row r="2596">
          <cell r="A2596" t="str">
            <v>103.008</v>
          </cell>
          <cell r="B2596" t="str">
            <v>-</v>
          </cell>
          <cell r="C2596" t="str">
            <v>SUMINISTRO, TRANSPORTE E INSTALACION  Codo campana x campana PVC AWWA C-907 de 4" X 90°</v>
          </cell>
          <cell r="D2596" t="str">
            <v>Actividad</v>
          </cell>
          <cell r="E2596" t="str">
            <v>UND</v>
          </cell>
          <cell r="H2596">
            <v>464129</v>
          </cell>
        </row>
        <row r="2597">
          <cell r="A2597" t="str">
            <v>103.008</v>
          </cell>
          <cell r="B2597" t="str">
            <v>C23</v>
          </cell>
          <cell r="C2597" t="str">
            <v>CUADRILLA BB TIPO 4 (1 OFICIAL + 4 AYUDANTE) (Instalaciones)</v>
          </cell>
          <cell r="D2597" t="str">
            <v>Cuadrilla</v>
          </cell>
          <cell r="E2597" t="str">
            <v>HR</v>
          </cell>
          <cell r="F2597">
            <v>0.2</v>
          </cell>
          <cell r="G2597">
            <v>39593</v>
          </cell>
          <cell r="H2597">
            <v>7919</v>
          </cell>
        </row>
        <row r="2598">
          <cell r="A2598" t="str">
            <v>103.008</v>
          </cell>
          <cell r="B2598" t="str">
            <v>E12</v>
          </cell>
          <cell r="C2598" t="str">
            <v>EQUIPO DE TRANSPORTE</v>
          </cell>
          <cell r="D2598" t="str">
            <v>Equipos</v>
          </cell>
          <cell r="E2598" t="str">
            <v>DIA</v>
          </cell>
          <cell r="F2598">
            <v>1.6E-2</v>
          </cell>
          <cell r="G2598">
            <v>131205</v>
          </cell>
          <cell r="H2598">
            <v>2099</v>
          </cell>
        </row>
        <row r="2599">
          <cell r="A2599" t="str">
            <v>103.008</v>
          </cell>
          <cell r="B2599" t="str">
            <v>H2</v>
          </cell>
          <cell r="C2599" t="str">
            <v>EQUIPO BASICO (HERRAMIENTA MENOR)</v>
          </cell>
          <cell r="D2599" t="str">
            <v>Herramienta</v>
          </cell>
          <cell r="E2599" t="str">
            <v>UND</v>
          </cell>
          <cell r="F2599">
            <v>0.2</v>
          </cell>
          <cell r="G2599">
            <v>2536</v>
          </cell>
          <cell r="H2599">
            <v>507</v>
          </cell>
        </row>
        <row r="2600">
          <cell r="A2600" t="str">
            <v>103.008</v>
          </cell>
          <cell r="B2600" t="str">
            <v>I1565</v>
          </cell>
          <cell r="C2600" t="str">
            <v>ACARREO INTERNO</v>
          </cell>
          <cell r="D2600" t="str">
            <v>Insumo</v>
          </cell>
          <cell r="E2600" t="str">
            <v>UND</v>
          </cell>
          <cell r="F2600">
            <v>0.5</v>
          </cell>
          <cell r="G2600">
            <v>1327</v>
          </cell>
          <cell r="H2600">
            <v>664</v>
          </cell>
        </row>
        <row r="2601">
          <cell r="A2601" t="str">
            <v>103.008</v>
          </cell>
          <cell r="B2601" t="str">
            <v>I702</v>
          </cell>
          <cell r="C2601" t="str">
            <v>Codo campana x campana PVC AWWA C-907 de 4" X 90°</v>
          </cell>
          <cell r="D2601" t="str">
            <v>Insumo</v>
          </cell>
          <cell r="E2601" t="str">
            <v>UND</v>
          </cell>
          <cell r="F2601">
            <v>1</v>
          </cell>
          <cell r="G2601">
            <v>452940</v>
          </cell>
          <cell r="H2601">
            <v>452940</v>
          </cell>
        </row>
        <row r="2603">
          <cell r="A2603" t="str">
            <v>103.009</v>
          </cell>
          <cell r="B2603" t="str">
            <v>-</v>
          </cell>
          <cell r="C2603" t="str">
            <v>SUMINISTRO, TRANSPORTE E INSTALACION  Codo Ranurado de 4" X 90°</v>
          </cell>
          <cell r="D2603" t="str">
            <v>Actividad</v>
          </cell>
          <cell r="E2603" t="str">
            <v>UND</v>
          </cell>
          <cell r="H2603">
            <v>34259</v>
          </cell>
        </row>
        <row r="2604">
          <cell r="A2604" t="str">
            <v>103.009</v>
          </cell>
          <cell r="B2604" t="str">
            <v>C23</v>
          </cell>
          <cell r="C2604" t="str">
            <v>CUADRILLA BB TIPO 4 (1 OFICIAL + 4 AYUDANTE) (Instalaciones)</v>
          </cell>
          <cell r="D2604" t="str">
            <v>Cuadrilla</v>
          </cell>
          <cell r="E2604" t="str">
            <v>HR</v>
          </cell>
          <cell r="F2604">
            <v>0.2</v>
          </cell>
          <cell r="G2604">
            <v>39593</v>
          </cell>
          <cell r="H2604">
            <v>7919</v>
          </cell>
        </row>
        <row r="2605">
          <cell r="A2605" t="str">
            <v>103.009</v>
          </cell>
          <cell r="B2605" t="str">
            <v>E12</v>
          </cell>
          <cell r="C2605" t="str">
            <v>EQUIPO DE TRANSPORTE</v>
          </cell>
          <cell r="D2605" t="str">
            <v>Equipos</v>
          </cell>
          <cell r="E2605" t="str">
            <v>DIA</v>
          </cell>
          <cell r="F2605">
            <v>1.6E-2</v>
          </cell>
          <cell r="G2605">
            <v>131205</v>
          </cell>
          <cell r="H2605">
            <v>2099</v>
          </cell>
        </row>
        <row r="2606">
          <cell r="A2606" t="str">
            <v>103.009</v>
          </cell>
          <cell r="B2606" t="str">
            <v>H2</v>
          </cell>
          <cell r="C2606" t="str">
            <v>EQUIPO BASICO (HERRAMIENTA MENOR)</v>
          </cell>
          <cell r="D2606" t="str">
            <v>Herramienta</v>
          </cell>
          <cell r="E2606" t="str">
            <v>UND</v>
          </cell>
          <cell r="F2606">
            <v>0.2</v>
          </cell>
          <cell r="G2606">
            <v>2536</v>
          </cell>
          <cell r="H2606">
            <v>507</v>
          </cell>
        </row>
        <row r="2607">
          <cell r="A2607" t="str">
            <v>103.009</v>
          </cell>
          <cell r="B2607" t="str">
            <v>I1565</v>
          </cell>
          <cell r="C2607" t="str">
            <v>ACARREO INTERNO</v>
          </cell>
          <cell r="D2607" t="str">
            <v>Insumo</v>
          </cell>
          <cell r="E2607" t="str">
            <v>UND</v>
          </cell>
          <cell r="F2607">
            <v>0.5</v>
          </cell>
          <cell r="G2607">
            <v>1327</v>
          </cell>
          <cell r="H2607">
            <v>664</v>
          </cell>
        </row>
        <row r="2608">
          <cell r="A2608" t="str">
            <v>103.009</v>
          </cell>
          <cell r="B2608" t="str">
            <v>I702</v>
          </cell>
          <cell r="C2608" t="str">
            <v>Codo Ranurado de 4" X 90°</v>
          </cell>
          <cell r="D2608" t="str">
            <v>Insumo</v>
          </cell>
          <cell r="E2608" t="str">
            <v>UND</v>
          </cell>
          <cell r="F2608">
            <v>1</v>
          </cell>
          <cell r="G2608">
            <v>23070</v>
          </cell>
          <cell r="H2608">
            <v>23070</v>
          </cell>
        </row>
        <row r="2610">
          <cell r="A2610" t="str">
            <v>103.010</v>
          </cell>
          <cell r="B2610" t="str">
            <v>-</v>
          </cell>
          <cell r="C2610" t="str">
            <v>SUMINISTRO, TRANSPORTE E INSTALACION  Codo Ranurado de 2" X 90°</v>
          </cell>
          <cell r="D2610" t="str">
            <v>Actividad</v>
          </cell>
          <cell r="E2610" t="str">
            <v>UND</v>
          </cell>
          <cell r="H2610">
            <v>19009</v>
          </cell>
        </row>
        <row r="2611">
          <cell r="A2611" t="str">
            <v>103.010</v>
          </cell>
          <cell r="B2611" t="str">
            <v>C23</v>
          </cell>
          <cell r="C2611" t="str">
            <v>CUADRILLA BB TIPO 4 (1 OFICIAL + 4 AYUDANTE) (Instalaciones)</v>
          </cell>
          <cell r="D2611" t="str">
            <v>Cuadrilla</v>
          </cell>
          <cell r="E2611" t="str">
            <v>HR</v>
          </cell>
          <cell r="F2611">
            <v>0.2</v>
          </cell>
          <cell r="G2611">
            <v>39593</v>
          </cell>
          <cell r="H2611">
            <v>7919</v>
          </cell>
        </row>
        <row r="2612">
          <cell r="A2612" t="str">
            <v>103.010</v>
          </cell>
          <cell r="B2612" t="str">
            <v>E12</v>
          </cell>
          <cell r="C2612" t="str">
            <v>EQUIPO DE TRANSPORTE</v>
          </cell>
          <cell r="D2612" t="str">
            <v>Equipos</v>
          </cell>
          <cell r="E2612" t="str">
            <v>DIA</v>
          </cell>
          <cell r="F2612">
            <v>1.6E-2</v>
          </cell>
          <cell r="G2612">
            <v>131205</v>
          </cell>
          <cell r="H2612">
            <v>2099</v>
          </cell>
        </row>
        <row r="2613">
          <cell r="A2613" t="str">
            <v>103.010</v>
          </cell>
          <cell r="B2613" t="str">
            <v>H2</v>
          </cell>
          <cell r="C2613" t="str">
            <v>EQUIPO BASICO (HERRAMIENTA MENOR)</v>
          </cell>
          <cell r="D2613" t="str">
            <v>Herramienta</v>
          </cell>
          <cell r="E2613" t="str">
            <v>UND</v>
          </cell>
          <cell r="F2613">
            <v>0.2</v>
          </cell>
          <cell r="G2613">
            <v>2536</v>
          </cell>
          <cell r="H2613">
            <v>507</v>
          </cell>
        </row>
        <row r="2614">
          <cell r="A2614" t="str">
            <v>103.010</v>
          </cell>
          <cell r="B2614" t="str">
            <v>I1565</v>
          </cell>
          <cell r="C2614" t="str">
            <v>ACARREO INTERNO</v>
          </cell>
          <cell r="D2614" t="str">
            <v>Insumo</v>
          </cell>
          <cell r="E2614" t="str">
            <v>UND</v>
          </cell>
          <cell r="F2614">
            <v>0.5</v>
          </cell>
          <cell r="G2614">
            <v>1327</v>
          </cell>
          <cell r="H2614">
            <v>664</v>
          </cell>
        </row>
        <row r="2615">
          <cell r="A2615" t="str">
            <v>103.010</v>
          </cell>
          <cell r="B2615" t="str">
            <v>I702</v>
          </cell>
          <cell r="C2615" t="str">
            <v xml:space="preserve">Codo Ranurado de 2" X 90° </v>
          </cell>
          <cell r="D2615" t="str">
            <v>Insumo</v>
          </cell>
          <cell r="E2615" t="str">
            <v>UND</v>
          </cell>
          <cell r="F2615">
            <v>1</v>
          </cell>
          <cell r="G2615">
            <v>7820</v>
          </cell>
          <cell r="H2615">
            <v>7820</v>
          </cell>
        </row>
        <row r="2617">
          <cell r="A2617" t="str">
            <v>103.011</v>
          </cell>
          <cell r="B2617" t="str">
            <v>-</v>
          </cell>
          <cell r="C2617" t="str">
            <v>SUMINISTRO, TRANSPORTE E INSTALACION  Codo Ranurado de 1 1/2" X 90°</v>
          </cell>
          <cell r="D2617" t="str">
            <v>Actividad</v>
          </cell>
          <cell r="E2617" t="str">
            <v>UND</v>
          </cell>
          <cell r="H2617">
            <v>17339</v>
          </cell>
        </row>
        <row r="2618">
          <cell r="A2618" t="str">
            <v>103.011</v>
          </cell>
          <cell r="B2618" t="str">
            <v>C23</v>
          </cell>
          <cell r="C2618" t="str">
            <v>CUADRILLA BB TIPO 4 (1 OFICIAL + 4 AYUDANTE) (Instalaciones)</v>
          </cell>
          <cell r="D2618" t="str">
            <v>Cuadrilla</v>
          </cell>
          <cell r="E2618" t="str">
            <v>HR</v>
          </cell>
          <cell r="F2618">
            <v>0.2</v>
          </cell>
          <cell r="G2618">
            <v>39593</v>
          </cell>
          <cell r="H2618">
            <v>7919</v>
          </cell>
        </row>
        <row r="2619">
          <cell r="A2619" t="str">
            <v>103.011</v>
          </cell>
          <cell r="B2619" t="str">
            <v>E12</v>
          </cell>
          <cell r="C2619" t="str">
            <v>EQUIPO DE TRANSPORTE</v>
          </cell>
          <cell r="D2619" t="str">
            <v>Equipos</v>
          </cell>
          <cell r="E2619" t="str">
            <v>DIA</v>
          </cell>
          <cell r="F2619">
            <v>1.6E-2</v>
          </cell>
          <cell r="G2619">
            <v>131205</v>
          </cell>
          <cell r="H2619">
            <v>2099</v>
          </cell>
        </row>
        <row r="2620">
          <cell r="A2620" t="str">
            <v>103.011</v>
          </cell>
          <cell r="B2620" t="str">
            <v>H2</v>
          </cell>
          <cell r="C2620" t="str">
            <v>EQUIPO BASICO (HERRAMIENTA MENOR)</v>
          </cell>
          <cell r="D2620" t="str">
            <v>Herramienta</v>
          </cell>
          <cell r="E2620" t="str">
            <v>UND</v>
          </cell>
          <cell r="F2620">
            <v>0.2</v>
          </cell>
          <cell r="G2620">
            <v>2536</v>
          </cell>
          <cell r="H2620">
            <v>507</v>
          </cell>
        </row>
        <row r="2621">
          <cell r="A2621" t="str">
            <v>103.011</v>
          </cell>
          <cell r="B2621" t="str">
            <v>I1565</v>
          </cell>
          <cell r="C2621" t="str">
            <v>ACARREO INTERNO</v>
          </cell>
          <cell r="D2621" t="str">
            <v>Insumo</v>
          </cell>
          <cell r="E2621" t="str">
            <v>UND</v>
          </cell>
          <cell r="F2621">
            <v>0.5</v>
          </cell>
          <cell r="G2621">
            <v>1327</v>
          </cell>
          <cell r="H2621">
            <v>664</v>
          </cell>
        </row>
        <row r="2622">
          <cell r="A2622" t="str">
            <v>103.011</v>
          </cell>
          <cell r="B2622" t="str">
            <v>I702</v>
          </cell>
          <cell r="C2622" t="str">
            <v>Codo Ranurado de 1 1/2" X 90°</v>
          </cell>
          <cell r="D2622" t="str">
            <v>Insumo</v>
          </cell>
          <cell r="E2622" t="str">
            <v>UND</v>
          </cell>
          <cell r="F2622">
            <v>1</v>
          </cell>
          <cell r="G2622">
            <v>6150</v>
          </cell>
          <cell r="H2622">
            <v>6150</v>
          </cell>
        </row>
        <row r="2624">
          <cell r="A2624" t="str">
            <v>103.012</v>
          </cell>
          <cell r="B2624" t="str">
            <v>-</v>
          </cell>
          <cell r="C2624" t="str">
            <v xml:space="preserve">SUMINISTRO, TRANSPORTE E INSTALACION  Codo Ranurado de 2" X 45° </v>
          </cell>
          <cell r="D2624" t="str">
            <v>Actividad</v>
          </cell>
          <cell r="E2624" t="str">
            <v>UND</v>
          </cell>
          <cell r="H2624">
            <v>29879</v>
          </cell>
        </row>
        <row r="2625">
          <cell r="A2625" t="str">
            <v>103.012</v>
          </cell>
          <cell r="B2625" t="str">
            <v>C23</v>
          </cell>
          <cell r="C2625" t="str">
            <v>CUADRILLA BB TIPO 4 (1 OFICIAL + 4 AYUDANTE) (Instalaciones)</v>
          </cell>
          <cell r="D2625" t="str">
            <v>Cuadrilla</v>
          </cell>
          <cell r="E2625" t="str">
            <v>HR</v>
          </cell>
          <cell r="F2625">
            <v>0.2</v>
          </cell>
          <cell r="G2625">
            <v>39593</v>
          </cell>
          <cell r="H2625">
            <v>7919</v>
          </cell>
        </row>
        <row r="2626">
          <cell r="A2626" t="str">
            <v>103.012</v>
          </cell>
          <cell r="B2626" t="str">
            <v>E12</v>
          </cell>
          <cell r="C2626" t="str">
            <v>EQUIPO DE TRANSPORTE</v>
          </cell>
          <cell r="D2626" t="str">
            <v>Equipos</v>
          </cell>
          <cell r="E2626" t="str">
            <v>DIA</v>
          </cell>
          <cell r="F2626">
            <v>1.6E-2</v>
          </cell>
          <cell r="G2626">
            <v>131205</v>
          </cell>
          <cell r="H2626">
            <v>2099</v>
          </cell>
        </row>
        <row r="2627">
          <cell r="A2627" t="str">
            <v>103.012</v>
          </cell>
          <cell r="B2627" t="str">
            <v>H2</v>
          </cell>
          <cell r="C2627" t="str">
            <v>EQUIPO BASICO (HERRAMIENTA MENOR)</v>
          </cell>
          <cell r="D2627" t="str">
            <v>Herramienta</v>
          </cell>
          <cell r="E2627" t="str">
            <v>UND</v>
          </cell>
          <cell r="F2627">
            <v>0.2</v>
          </cell>
          <cell r="G2627">
            <v>2536</v>
          </cell>
          <cell r="H2627">
            <v>507</v>
          </cell>
        </row>
        <row r="2628">
          <cell r="A2628" t="str">
            <v>103.012</v>
          </cell>
          <cell r="B2628" t="str">
            <v>I1565</v>
          </cell>
          <cell r="C2628" t="str">
            <v>ACARREO INTERNO</v>
          </cell>
          <cell r="D2628" t="str">
            <v>Insumo</v>
          </cell>
          <cell r="E2628" t="str">
            <v>UND</v>
          </cell>
          <cell r="F2628">
            <v>0.5</v>
          </cell>
          <cell r="G2628">
            <v>1327</v>
          </cell>
          <cell r="H2628">
            <v>664</v>
          </cell>
        </row>
        <row r="2629">
          <cell r="A2629" t="str">
            <v>103.012</v>
          </cell>
          <cell r="B2629" t="str">
            <v>I702</v>
          </cell>
          <cell r="C2629" t="str">
            <v xml:space="preserve">Codo Ranurado de 2" X 45° </v>
          </cell>
          <cell r="D2629" t="str">
            <v>Insumo</v>
          </cell>
          <cell r="E2629" t="str">
            <v>UND</v>
          </cell>
          <cell r="F2629">
            <v>1</v>
          </cell>
          <cell r="G2629">
            <v>18690</v>
          </cell>
          <cell r="H2629">
            <v>18690</v>
          </cell>
        </row>
        <row r="2631">
          <cell r="A2631" t="str">
            <v>103.013</v>
          </cell>
          <cell r="B2631" t="str">
            <v>-</v>
          </cell>
          <cell r="C2631" t="str">
            <v xml:space="preserve">SUMINISTRO, TRANSPORTE E INSTALACION  Codo Roscado AC de 1" X 90° </v>
          </cell>
          <cell r="D2631" t="str">
            <v>Actividad</v>
          </cell>
          <cell r="E2631" t="str">
            <v>UND</v>
          </cell>
          <cell r="H2631">
            <v>13049</v>
          </cell>
        </row>
        <row r="2632">
          <cell r="A2632" t="str">
            <v>103.013</v>
          </cell>
          <cell r="B2632" t="str">
            <v>C23</v>
          </cell>
          <cell r="C2632" t="str">
            <v>CUADRILLA BB TIPO 4 (1 OFICIAL + 4 AYUDANTE) (Instalaciones)</v>
          </cell>
          <cell r="D2632" t="str">
            <v>Cuadrilla</v>
          </cell>
          <cell r="E2632" t="str">
            <v>HR</v>
          </cell>
          <cell r="F2632">
            <v>0.2</v>
          </cell>
          <cell r="G2632">
            <v>39593</v>
          </cell>
          <cell r="H2632">
            <v>7919</v>
          </cell>
        </row>
        <row r="2633">
          <cell r="A2633" t="str">
            <v>103.013</v>
          </cell>
          <cell r="B2633" t="str">
            <v>E12</v>
          </cell>
          <cell r="C2633" t="str">
            <v>EQUIPO DE TRANSPORTE</v>
          </cell>
          <cell r="D2633" t="str">
            <v>Equipos</v>
          </cell>
          <cell r="E2633" t="str">
            <v>DIA</v>
          </cell>
          <cell r="F2633">
            <v>1.6E-2</v>
          </cell>
          <cell r="G2633">
            <v>131205</v>
          </cell>
          <cell r="H2633">
            <v>2099</v>
          </cell>
        </row>
        <row r="2634">
          <cell r="A2634" t="str">
            <v>103.013</v>
          </cell>
          <cell r="B2634" t="str">
            <v>H2</v>
          </cell>
          <cell r="C2634" t="str">
            <v>EQUIPO BASICO (HERRAMIENTA MENOR)</v>
          </cell>
          <cell r="D2634" t="str">
            <v>Herramienta</v>
          </cell>
          <cell r="E2634" t="str">
            <v>UND</v>
          </cell>
          <cell r="F2634">
            <v>0.2</v>
          </cell>
          <cell r="G2634">
            <v>2536</v>
          </cell>
          <cell r="H2634">
            <v>507</v>
          </cell>
        </row>
        <row r="2635">
          <cell r="A2635" t="str">
            <v>103.013</v>
          </cell>
          <cell r="B2635" t="str">
            <v>I1565</v>
          </cell>
          <cell r="C2635" t="str">
            <v>ACARREO INTERNO</v>
          </cell>
          <cell r="D2635" t="str">
            <v>Insumo</v>
          </cell>
          <cell r="E2635" t="str">
            <v>UND</v>
          </cell>
          <cell r="F2635">
            <v>0.5</v>
          </cell>
          <cell r="G2635">
            <v>1327</v>
          </cell>
          <cell r="H2635">
            <v>664</v>
          </cell>
        </row>
        <row r="2636">
          <cell r="A2636" t="str">
            <v>103.013</v>
          </cell>
          <cell r="B2636" t="str">
            <v>I702</v>
          </cell>
          <cell r="C2636" t="str">
            <v xml:space="preserve">Codo Roscado AC de 1" X 90° </v>
          </cell>
          <cell r="D2636" t="str">
            <v>Insumo</v>
          </cell>
          <cell r="E2636" t="str">
            <v>UND</v>
          </cell>
          <cell r="F2636">
            <v>1</v>
          </cell>
          <cell r="G2636">
            <v>1860</v>
          </cell>
          <cell r="H2636">
            <v>1860</v>
          </cell>
        </row>
        <row r="2638">
          <cell r="A2638" t="str">
            <v>103.014</v>
          </cell>
          <cell r="B2638" t="str">
            <v>-</v>
          </cell>
          <cell r="C2638" t="str">
            <v>SUMINISTRO, TRANSPORTE E INSTALACION  Kit Adaptador Brida serie 4200 de 4"</v>
          </cell>
          <cell r="D2638" t="str">
            <v>Actividad</v>
          </cell>
          <cell r="E2638" t="str">
            <v>UND</v>
          </cell>
          <cell r="H2638">
            <v>449109</v>
          </cell>
        </row>
        <row r="2639">
          <cell r="A2639" t="str">
            <v>103.014</v>
          </cell>
          <cell r="B2639" t="str">
            <v>C23</v>
          </cell>
          <cell r="C2639" t="str">
            <v>CUADRILLA BB TIPO 4 (1 OFICIAL + 4 AYUDANTE) (Instalaciones)</v>
          </cell>
          <cell r="D2639" t="str">
            <v>Cuadrilla</v>
          </cell>
          <cell r="E2639" t="str">
            <v>HR</v>
          </cell>
          <cell r="F2639">
            <v>0.2</v>
          </cell>
          <cell r="G2639">
            <v>39593</v>
          </cell>
          <cell r="H2639">
            <v>7919</v>
          </cell>
        </row>
        <row r="2640">
          <cell r="A2640" t="str">
            <v>103.014</v>
          </cell>
          <cell r="B2640" t="str">
            <v>E12</v>
          </cell>
          <cell r="C2640" t="str">
            <v>EQUIPO DE TRANSPORTE</v>
          </cell>
          <cell r="D2640" t="str">
            <v>Equipos</v>
          </cell>
          <cell r="E2640" t="str">
            <v>DIA</v>
          </cell>
          <cell r="F2640">
            <v>1.6E-2</v>
          </cell>
          <cell r="G2640">
            <v>131205</v>
          </cell>
          <cell r="H2640">
            <v>2099</v>
          </cell>
        </row>
        <row r="2641">
          <cell r="A2641" t="str">
            <v>103.014</v>
          </cell>
          <cell r="B2641" t="str">
            <v>H2</v>
          </cell>
          <cell r="C2641" t="str">
            <v>EQUIPO BASICO (HERRAMIENTA MENOR)</v>
          </cell>
          <cell r="D2641" t="str">
            <v>Herramienta</v>
          </cell>
          <cell r="E2641" t="str">
            <v>UND</v>
          </cell>
          <cell r="F2641">
            <v>0.2</v>
          </cell>
          <cell r="G2641">
            <v>2536</v>
          </cell>
          <cell r="H2641">
            <v>507</v>
          </cell>
        </row>
        <row r="2642">
          <cell r="A2642" t="str">
            <v>103.014</v>
          </cell>
          <cell r="B2642" t="str">
            <v>I1565</v>
          </cell>
          <cell r="C2642" t="str">
            <v>ACARREO INTERNO</v>
          </cell>
          <cell r="D2642" t="str">
            <v>Insumo</v>
          </cell>
          <cell r="E2642" t="str">
            <v>UND</v>
          </cell>
          <cell r="F2642">
            <v>0.5</v>
          </cell>
          <cell r="G2642">
            <v>1327</v>
          </cell>
          <cell r="H2642">
            <v>664</v>
          </cell>
        </row>
        <row r="2643">
          <cell r="A2643" t="str">
            <v>103.014</v>
          </cell>
          <cell r="B2643" t="str">
            <v>I702</v>
          </cell>
          <cell r="C2643" t="str">
            <v>Kit Adaptador Brida serie 4200 de 4"</v>
          </cell>
          <cell r="D2643" t="str">
            <v>Insumo</v>
          </cell>
          <cell r="E2643" t="str">
            <v>UND</v>
          </cell>
          <cell r="F2643">
            <v>1</v>
          </cell>
          <cell r="G2643">
            <v>437920</v>
          </cell>
          <cell r="H2643">
            <v>437920</v>
          </cell>
        </row>
        <row r="2645">
          <cell r="A2645" t="str">
            <v>103.015</v>
          </cell>
          <cell r="B2645" t="str">
            <v>-</v>
          </cell>
          <cell r="C2645" t="str">
            <v>SUMINISTRO, TRANSPORTE E INSTALACION  Reduccion bushing de 1" X 1/2"</v>
          </cell>
          <cell r="D2645" t="str">
            <v>Actividad</v>
          </cell>
          <cell r="E2645" t="str">
            <v>UND</v>
          </cell>
          <cell r="H2645">
            <v>12359</v>
          </cell>
        </row>
        <row r="2646">
          <cell r="A2646" t="str">
            <v>103.015</v>
          </cell>
          <cell r="B2646" t="str">
            <v>C23</v>
          </cell>
          <cell r="C2646" t="str">
            <v>CUADRILLA BB TIPO 4 (1 OFICIAL + 4 AYUDANTE) (Instalaciones)</v>
          </cell>
          <cell r="D2646" t="str">
            <v>Cuadrilla</v>
          </cell>
          <cell r="E2646" t="str">
            <v>HR</v>
          </cell>
          <cell r="F2646">
            <v>0.2</v>
          </cell>
          <cell r="G2646">
            <v>39593</v>
          </cell>
          <cell r="H2646">
            <v>7919</v>
          </cell>
        </row>
        <row r="2647">
          <cell r="A2647" t="str">
            <v>103.015</v>
          </cell>
          <cell r="B2647" t="str">
            <v>E12</v>
          </cell>
          <cell r="C2647" t="str">
            <v>EQUIPO DE TRANSPORTE</v>
          </cell>
          <cell r="D2647" t="str">
            <v>Equipos</v>
          </cell>
          <cell r="E2647" t="str">
            <v>DIA</v>
          </cell>
          <cell r="F2647">
            <v>1.6E-2</v>
          </cell>
          <cell r="G2647">
            <v>131205</v>
          </cell>
          <cell r="H2647">
            <v>2099</v>
          </cell>
        </row>
        <row r="2648">
          <cell r="A2648" t="str">
            <v>103.015</v>
          </cell>
          <cell r="B2648" t="str">
            <v>H2</v>
          </cell>
          <cell r="C2648" t="str">
            <v>EQUIPO BASICO (HERRAMIENTA MENOR)</v>
          </cell>
          <cell r="D2648" t="str">
            <v>Herramienta</v>
          </cell>
          <cell r="E2648" t="str">
            <v>UND</v>
          </cell>
          <cell r="F2648">
            <v>0.2</v>
          </cell>
          <cell r="G2648">
            <v>2536</v>
          </cell>
          <cell r="H2648">
            <v>507</v>
          </cell>
        </row>
        <row r="2649">
          <cell r="A2649" t="str">
            <v>103.015</v>
          </cell>
          <cell r="B2649" t="str">
            <v>I1565</v>
          </cell>
          <cell r="C2649" t="str">
            <v>ACARREO INTERNO</v>
          </cell>
          <cell r="D2649" t="str">
            <v>Insumo</v>
          </cell>
          <cell r="E2649" t="str">
            <v>UND</v>
          </cell>
          <cell r="F2649">
            <v>0.5</v>
          </cell>
          <cell r="G2649">
            <v>1327</v>
          </cell>
          <cell r="H2649">
            <v>664</v>
          </cell>
        </row>
        <row r="2650">
          <cell r="A2650" t="str">
            <v>103.015</v>
          </cell>
          <cell r="B2650" t="str">
            <v>I702</v>
          </cell>
          <cell r="C2650" t="str">
            <v>Reduccion bushing de 1" X 1/2"</v>
          </cell>
          <cell r="D2650" t="str">
            <v>Insumo</v>
          </cell>
          <cell r="E2650" t="str">
            <v>UND</v>
          </cell>
          <cell r="F2650">
            <v>1</v>
          </cell>
          <cell r="G2650">
            <v>1170</v>
          </cell>
          <cell r="H2650">
            <v>1170</v>
          </cell>
        </row>
        <row r="2652">
          <cell r="A2652" t="str">
            <v>103.016</v>
          </cell>
          <cell r="B2652" t="str">
            <v>-</v>
          </cell>
          <cell r="C2652" t="str">
            <v xml:space="preserve">SUMINISTRO, TRANSPORTE E INSTALACION Reduccion Copa Roscada de 1" X 1/2"  </v>
          </cell>
          <cell r="D2652" t="str">
            <v>Actividad</v>
          </cell>
          <cell r="E2652" t="str">
            <v>UND</v>
          </cell>
          <cell r="H2652">
            <v>13089</v>
          </cell>
        </row>
        <row r="2653">
          <cell r="A2653" t="str">
            <v>103.016</v>
          </cell>
          <cell r="B2653" t="str">
            <v>C23</v>
          </cell>
          <cell r="C2653" t="str">
            <v>CUADRILLA BB TIPO 4 (1 OFICIAL + 4 AYUDANTE) (Instalaciones)</v>
          </cell>
          <cell r="D2653" t="str">
            <v>Cuadrilla</v>
          </cell>
          <cell r="E2653" t="str">
            <v>HR</v>
          </cell>
          <cell r="F2653">
            <v>0.2</v>
          </cell>
          <cell r="G2653">
            <v>39593</v>
          </cell>
          <cell r="H2653">
            <v>7919</v>
          </cell>
        </row>
        <row r="2654">
          <cell r="A2654" t="str">
            <v>103.016</v>
          </cell>
          <cell r="B2654" t="str">
            <v>E12</v>
          </cell>
          <cell r="C2654" t="str">
            <v>EQUIPO DE TRANSPORTE</v>
          </cell>
          <cell r="D2654" t="str">
            <v>Equipos</v>
          </cell>
          <cell r="E2654" t="str">
            <v>DIA</v>
          </cell>
          <cell r="F2654">
            <v>1.6E-2</v>
          </cell>
          <cell r="G2654">
            <v>131205</v>
          </cell>
          <cell r="H2654">
            <v>2099</v>
          </cell>
        </row>
        <row r="2655">
          <cell r="A2655" t="str">
            <v>103.016</v>
          </cell>
          <cell r="B2655" t="str">
            <v>H2</v>
          </cell>
          <cell r="C2655" t="str">
            <v>EQUIPO BASICO (HERRAMIENTA MENOR)</v>
          </cell>
          <cell r="D2655" t="str">
            <v>Herramienta</v>
          </cell>
          <cell r="E2655" t="str">
            <v>UND</v>
          </cell>
          <cell r="F2655">
            <v>0.2</v>
          </cell>
          <cell r="G2655">
            <v>2536</v>
          </cell>
          <cell r="H2655">
            <v>507</v>
          </cell>
        </row>
        <row r="2656">
          <cell r="A2656" t="str">
            <v>103.016</v>
          </cell>
          <cell r="B2656" t="str">
            <v>I1565</v>
          </cell>
          <cell r="C2656" t="str">
            <v>ACARREO INTERNO</v>
          </cell>
          <cell r="D2656" t="str">
            <v>Insumo</v>
          </cell>
          <cell r="E2656" t="str">
            <v>UND</v>
          </cell>
          <cell r="F2656">
            <v>0.5</v>
          </cell>
          <cell r="G2656">
            <v>1327</v>
          </cell>
          <cell r="H2656">
            <v>664</v>
          </cell>
        </row>
        <row r="2657">
          <cell r="A2657" t="str">
            <v>103.016</v>
          </cell>
          <cell r="B2657" t="str">
            <v>I702</v>
          </cell>
          <cell r="C2657" t="str">
            <v xml:space="preserve">Reduccion Copa Roscada de 1" X 1/2"  </v>
          </cell>
          <cell r="D2657" t="str">
            <v>Insumo</v>
          </cell>
          <cell r="E2657" t="str">
            <v>UND</v>
          </cell>
          <cell r="F2657">
            <v>1</v>
          </cell>
          <cell r="G2657">
            <v>1900</v>
          </cell>
          <cell r="H2657">
            <v>1900</v>
          </cell>
        </row>
        <row r="2659">
          <cell r="A2659" t="str">
            <v>103.017</v>
          </cell>
          <cell r="B2659" t="str">
            <v>-</v>
          </cell>
          <cell r="C2659" t="str">
            <v>SUMINISTRO, TRANSPORTE E INSTALACION  Restrictor C900 Ø4 Serie 1200-Tub pvc a Tub pvc</v>
          </cell>
          <cell r="D2659" t="str">
            <v>Actividad</v>
          </cell>
          <cell r="E2659" t="str">
            <v>UND</v>
          </cell>
          <cell r="H2659">
            <v>365489</v>
          </cell>
        </row>
        <row r="2660">
          <cell r="A2660" t="str">
            <v>103.017</v>
          </cell>
          <cell r="B2660" t="str">
            <v>C23</v>
          </cell>
          <cell r="C2660" t="str">
            <v>CUADRILLA BB TIPO 4 (1 OFICIAL + 4 AYUDANTE) (Instalaciones)</v>
          </cell>
          <cell r="D2660" t="str">
            <v>Cuadrilla</v>
          </cell>
          <cell r="E2660" t="str">
            <v>HR</v>
          </cell>
          <cell r="F2660">
            <v>0.2</v>
          </cell>
          <cell r="G2660">
            <v>39593</v>
          </cell>
          <cell r="H2660">
            <v>7919</v>
          </cell>
        </row>
        <row r="2661">
          <cell r="A2661" t="str">
            <v>103.017</v>
          </cell>
          <cell r="B2661" t="str">
            <v>E12</v>
          </cell>
          <cell r="C2661" t="str">
            <v>EQUIPO DE TRANSPORTE</v>
          </cell>
          <cell r="D2661" t="str">
            <v>Equipos</v>
          </cell>
          <cell r="E2661" t="str">
            <v>DIA</v>
          </cell>
          <cell r="F2661">
            <v>1.6E-2</v>
          </cell>
          <cell r="G2661">
            <v>131205</v>
          </cell>
          <cell r="H2661">
            <v>2099</v>
          </cell>
        </row>
        <row r="2662">
          <cell r="A2662" t="str">
            <v>103.017</v>
          </cell>
          <cell r="B2662" t="str">
            <v>H2</v>
          </cell>
          <cell r="C2662" t="str">
            <v>EQUIPO BASICO (HERRAMIENTA MENOR)</v>
          </cell>
          <cell r="D2662" t="str">
            <v>Herramienta</v>
          </cell>
          <cell r="E2662" t="str">
            <v>UND</v>
          </cell>
          <cell r="F2662">
            <v>0.2</v>
          </cell>
          <cell r="G2662">
            <v>2536</v>
          </cell>
          <cell r="H2662">
            <v>507</v>
          </cell>
        </row>
        <row r="2663">
          <cell r="A2663" t="str">
            <v>103.017</v>
          </cell>
          <cell r="B2663" t="str">
            <v>I1565</v>
          </cell>
          <cell r="C2663" t="str">
            <v>ACARREO INTERNO</v>
          </cell>
          <cell r="D2663" t="str">
            <v>Insumo</v>
          </cell>
          <cell r="E2663" t="str">
            <v>UND</v>
          </cell>
          <cell r="F2663">
            <v>0.5</v>
          </cell>
          <cell r="G2663">
            <v>1327</v>
          </cell>
          <cell r="H2663">
            <v>664</v>
          </cell>
        </row>
        <row r="2664">
          <cell r="A2664" t="str">
            <v>103.017</v>
          </cell>
          <cell r="B2664" t="str">
            <v>I702</v>
          </cell>
          <cell r="C2664" t="str">
            <v>Restrictor C900 Ø4 Serie 1200-Tub pvc a Tub pvc</v>
          </cell>
          <cell r="D2664" t="str">
            <v>Insumo</v>
          </cell>
          <cell r="E2664" t="str">
            <v>UND</v>
          </cell>
          <cell r="F2664">
            <v>1</v>
          </cell>
          <cell r="G2664">
            <v>354300</v>
          </cell>
          <cell r="H2664">
            <v>354300</v>
          </cell>
        </row>
        <row r="2666">
          <cell r="A2666" t="str">
            <v>103.018</v>
          </cell>
          <cell r="B2666" t="str">
            <v>-</v>
          </cell>
          <cell r="C2666" t="str">
            <v>SUMINISTRO, TRANSPORTE E INSTALACION  Tapon Ranurado de 4"</v>
          </cell>
          <cell r="D2666" t="str">
            <v>Actividad</v>
          </cell>
          <cell r="E2666" t="str">
            <v>UND</v>
          </cell>
          <cell r="H2666">
            <v>19389</v>
          </cell>
        </row>
        <row r="2667">
          <cell r="A2667" t="str">
            <v>103.018</v>
          </cell>
          <cell r="B2667" t="str">
            <v>C23</v>
          </cell>
          <cell r="C2667" t="str">
            <v>CUADRILLA BB TIPO 4 (1 OFICIAL + 4 AYUDANTE) (Instalaciones)</v>
          </cell>
          <cell r="D2667" t="str">
            <v>Cuadrilla</v>
          </cell>
          <cell r="E2667" t="str">
            <v>HR</v>
          </cell>
          <cell r="F2667">
            <v>0.2</v>
          </cell>
          <cell r="G2667">
            <v>39593</v>
          </cell>
          <cell r="H2667">
            <v>7919</v>
          </cell>
        </row>
        <row r="2668">
          <cell r="A2668" t="str">
            <v>103.018</v>
          </cell>
          <cell r="B2668" t="str">
            <v>E12</v>
          </cell>
          <cell r="C2668" t="str">
            <v>EQUIPO DE TRANSPORTE</v>
          </cell>
          <cell r="D2668" t="str">
            <v>Equipos</v>
          </cell>
          <cell r="E2668" t="str">
            <v>DIA</v>
          </cell>
          <cell r="F2668">
            <v>1.6E-2</v>
          </cell>
          <cell r="G2668">
            <v>131205</v>
          </cell>
          <cell r="H2668">
            <v>2099</v>
          </cell>
        </row>
        <row r="2669">
          <cell r="A2669" t="str">
            <v>103.018</v>
          </cell>
          <cell r="B2669" t="str">
            <v>H2</v>
          </cell>
          <cell r="C2669" t="str">
            <v>EQUIPO BASICO (HERRAMIENTA MENOR)</v>
          </cell>
          <cell r="D2669" t="str">
            <v>Herramienta</v>
          </cell>
          <cell r="E2669" t="str">
            <v>UND</v>
          </cell>
          <cell r="F2669">
            <v>0.2</v>
          </cell>
          <cell r="G2669">
            <v>2536</v>
          </cell>
          <cell r="H2669">
            <v>507</v>
          </cell>
        </row>
        <row r="2670">
          <cell r="A2670" t="str">
            <v>103.018</v>
          </cell>
          <cell r="B2670" t="str">
            <v>I1565</v>
          </cell>
          <cell r="C2670" t="str">
            <v>ACARREO INTERNO</v>
          </cell>
          <cell r="D2670" t="str">
            <v>Insumo</v>
          </cell>
          <cell r="E2670" t="str">
            <v>UND</v>
          </cell>
          <cell r="F2670">
            <v>0.5</v>
          </cell>
          <cell r="G2670">
            <v>1327</v>
          </cell>
          <cell r="H2670">
            <v>664</v>
          </cell>
        </row>
        <row r="2671">
          <cell r="A2671" t="str">
            <v>103.018</v>
          </cell>
          <cell r="B2671" t="str">
            <v>I702</v>
          </cell>
          <cell r="C2671" t="str">
            <v>Tapon Ranurado de 4"</v>
          </cell>
          <cell r="D2671" t="str">
            <v>Insumo</v>
          </cell>
          <cell r="E2671" t="str">
            <v>UND</v>
          </cell>
          <cell r="F2671">
            <v>1</v>
          </cell>
          <cell r="G2671">
            <v>8200</v>
          </cell>
          <cell r="H2671">
            <v>8200</v>
          </cell>
        </row>
        <row r="2673">
          <cell r="A2673" t="str">
            <v>103.019</v>
          </cell>
          <cell r="B2673" t="str">
            <v>-</v>
          </cell>
          <cell r="C2673" t="str">
            <v>SUMINISTRO, TRANSPORTE E INSTALACION  Tapon Ranurado de 2"</v>
          </cell>
          <cell r="D2673" t="str">
            <v>Actividad</v>
          </cell>
          <cell r="E2673" t="str">
            <v>UND</v>
          </cell>
          <cell r="H2673">
            <v>15689</v>
          </cell>
        </row>
        <row r="2674">
          <cell r="A2674" t="str">
            <v>103.019</v>
          </cell>
          <cell r="B2674" t="str">
            <v>C23</v>
          </cell>
          <cell r="C2674" t="str">
            <v>CUADRILLA BB TIPO 4 (1 OFICIAL + 4 AYUDANTE) (Instalaciones)</v>
          </cell>
          <cell r="D2674" t="str">
            <v>Cuadrilla</v>
          </cell>
          <cell r="E2674" t="str">
            <v>HR</v>
          </cell>
          <cell r="F2674">
            <v>0.2</v>
          </cell>
          <cell r="G2674">
            <v>39593</v>
          </cell>
          <cell r="H2674">
            <v>7919</v>
          </cell>
        </row>
        <row r="2675">
          <cell r="A2675" t="str">
            <v>103.019</v>
          </cell>
          <cell r="B2675" t="str">
            <v>E12</v>
          </cell>
          <cell r="C2675" t="str">
            <v>EQUIPO DE TRANSPORTE</v>
          </cell>
          <cell r="D2675" t="str">
            <v>Equipos</v>
          </cell>
          <cell r="E2675" t="str">
            <v>DIA</v>
          </cell>
          <cell r="F2675">
            <v>1.6E-2</v>
          </cell>
          <cell r="G2675">
            <v>131205</v>
          </cell>
          <cell r="H2675">
            <v>2099</v>
          </cell>
        </row>
        <row r="2676">
          <cell r="A2676" t="str">
            <v>103.019</v>
          </cell>
          <cell r="B2676" t="str">
            <v>H2</v>
          </cell>
          <cell r="C2676" t="str">
            <v>EQUIPO BASICO (HERRAMIENTA MENOR)</v>
          </cell>
          <cell r="D2676" t="str">
            <v>Herramienta</v>
          </cell>
          <cell r="E2676" t="str">
            <v>UND</v>
          </cell>
          <cell r="F2676">
            <v>0.2</v>
          </cell>
          <cell r="G2676">
            <v>2536</v>
          </cell>
          <cell r="H2676">
            <v>507</v>
          </cell>
        </row>
        <row r="2677">
          <cell r="A2677" t="str">
            <v>103.019</v>
          </cell>
          <cell r="B2677" t="str">
            <v>I1565</v>
          </cell>
          <cell r="C2677" t="str">
            <v>ACARREO INTERNO</v>
          </cell>
          <cell r="D2677" t="str">
            <v>Insumo</v>
          </cell>
          <cell r="E2677" t="str">
            <v>UND</v>
          </cell>
          <cell r="F2677">
            <v>0.5</v>
          </cell>
          <cell r="G2677">
            <v>1327</v>
          </cell>
          <cell r="H2677">
            <v>664</v>
          </cell>
        </row>
        <row r="2678">
          <cell r="A2678" t="str">
            <v>103.019</v>
          </cell>
          <cell r="B2678" t="str">
            <v>I702</v>
          </cell>
          <cell r="C2678" t="str">
            <v>Tapon Ranurado de 2"</v>
          </cell>
          <cell r="D2678" t="str">
            <v>Insumo</v>
          </cell>
          <cell r="E2678" t="str">
            <v>UND</v>
          </cell>
          <cell r="F2678">
            <v>1</v>
          </cell>
          <cell r="G2678">
            <v>4500</v>
          </cell>
          <cell r="H2678">
            <v>4500</v>
          </cell>
        </row>
        <row r="2680">
          <cell r="A2680" t="str">
            <v>103.020</v>
          </cell>
          <cell r="B2680" t="str">
            <v>-</v>
          </cell>
          <cell r="C2680" t="str">
            <v>SUMINISTRO, TRANSPORTE E INSTALACION  Tapon Ranurado de 1 1/2"</v>
          </cell>
          <cell r="D2680" t="str">
            <v>Actividad</v>
          </cell>
          <cell r="E2680" t="str">
            <v>UND</v>
          </cell>
          <cell r="H2680">
            <v>12939</v>
          </cell>
        </row>
        <row r="2681">
          <cell r="A2681" t="str">
            <v>103.020</v>
          </cell>
          <cell r="B2681" t="str">
            <v>C23</v>
          </cell>
          <cell r="C2681" t="str">
            <v>CUADRILLA BB TIPO 4 (1 OFICIAL + 4 AYUDANTE) (Instalaciones)</v>
          </cell>
          <cell r="D2681" t="str">
            <v>Cuadrilla</v>
          </cell>
          <cell r="E2681" t="str">
            <v>HR</v>
          </cell>
          <cell r="F2681">
            <v>0.2</v>
          </cell>
          <cell r="G2681">
            <v>39593</v>
          </cell>
          <cell r="H2681">
            <v>7919</v>
          </cell>
        </row>
        <row r="2682">
          <cell r="A2682" t="str">
            <v>103.020</v>
          </cell>
          <cell r="B2682" t="str">
            <v>E12</v>
          </cell>
          <cell r="C2682" t="str">
            <v>EQUIPO DE TRANSPORTE</v>
          </cell>
          <cell r="D2682" t="str">
            <v>Equipos</v>
          </cell>
          <cell r="E2682" t="str">
            <v>DIA</v>
          </cell>
          <cell r="F2682">
            <v>1.6E-2</v>
          </cell>
          <cell r="G2682">
            <v>131205</v>
          </cell>
          <cell r="H2682">
            <v>2099</v>
          </cell>
        </row>
        <row r="2683">
          <cell r="A2683" t="str">
            <v>103.020</v>
          </cell>
          <cell r="B2683" t="str">
            <v>H2</v>
          </cell>
          <cell r="C2683" t="str">
            <v>EQUIPO BASICO (HERRAMIENTA MENOR)</v>
          </cell>
          <cell r="D2683" t="str">
            <v>Herramienta</v>
          </cell>
          <cell r="E2683" t="str">
            <v>UND</v>
          </cell>
          <cell r="F2683">
            <v>0.2</v>
          </cell>
          <cell r="G2683">
            <v>2536</v>
          </cell>
          <cell r="H2683">
            <v>507</v>
          </cell>
        </row>
        <row r="2684">
          <cell r="A2684" t="str">
            <v>103.020</v>
          </cell>
          <cell r="B2684" t="str">
            <v>I1565</v>
          </cell>
          <cell r="C2684" t="str">
            <v>ACARREO INTERNO</v>
          </cell>
          <cell r="D2684" t="str">
            <v>Insumo</v>
          </cell>
          <cell r="E2684" t="str">
            <v>UND</v>
          </cell>
          <cell r="F2684">
            <v>0.5</v>
          </cell>
          <cell r="G2684">
            <v>1327</v>
          </cell>
          <cell r="H2684">
            <v>664</v>
          </cell>
        </row>
        <row r="2685">
          <cell r="A2685" t="str">
            <v>103.020</v>
          </cell>
          <cell r="B2685" t="str">
            <v>I702</v>
          </cell>
          <cell r="C2685" t="str">
            <v>Tapon Ranurado de 1 1/2"</v>
          </cell>
          <cell r="D2685" t="str">
            <v>Insumo</v>
          </cell>
          <cell r="E2685" t="str">
            <v>UND</v>
          </cell>
          <cell r="F2685">
            <v>1</v>
          </cell>
          <cell r="G2685">
            <v>1750</v>
          </cell>
          <cell r="H2685">
            <v>1750</v>
          </cell>
        </row>
        <row r="2687">
          <cell r="A2687" t="str">
            <v>103.021</v>
          </cell>
          <cell r="B2687" t="str">
            <v>-</v>
          </cell>
          <cell r="C2687" t="str">
            <v>SUMINISTRO, TRANSPORTE E INSTALACION  Tapon Ranurado de 1 1/4"</v>
          </cell>
          <cell r="D2687" t="str">
            <v>Actividad</v>
          </cell>
          <cell r="E2687" t="str">
            <v>UND</v>
          </cell>
          <cell r="H2687">
            <v>12369</v>
          </cell>
        </row>
        <row r="2688">
          <cell r="A2688" t="str">
            <v>103.021</v>
          </cell>
          <cell r="B2688" t="str">
            <v>C23</v>
          </cell>
          <cell r="C2688" t="str">
            <v>CUADRILLA BB TIPO 4 (1 OFICIAL + 4 AYUDANTE) (Instalaciones)</v>
          </cell>
          <cell r="D2688" t="str">
            <v>Cuadrilla</v>
          </cell>
          <cell r="E2688" t="str">
            <v>HR</v>
          </cell>
          <cell r="F2688">
            <v>0.2</v>
          </cell>
          <cell r="G2688">
            <v>39593</v>
          </cell>
          <cell r="H2688">
            <v>7919</v>
          </cell>
        </row>
        <row r="2689">
          <cell r="A2689" t="str">
            <v>103.021</v>
          </cell>
          <cell r="B2689" t="str">
            <v>E12</v>
          </cell>
          <cell r="C2689" t="str">
            <v>EQUIPO DE TRANSPORTE</v>
          </cell>
          <cell r="D2689" t="str">
            <v>Equipos</v>
          </cell>
          <cell r="E2689" t="str">
            <v>DIA</v>
          </cell>
          <cell r="F2689">
            <v>1.6E-2</v>
          </cell>
          <cell r="G2689">
            <v>131205</v>
          </cell>
          <cell r="H2689">
            <v>2099</v>
          </cell>
        </row>
        <row r="2690">
          <cell r="A2690" t="str">
            <v>103.021</v>
          </cell>
          <cell r="B2690" t="str">
            <v>H2</v>
          </cell>
          <cell r="C2690" t="str">
            <v>EQUIPO BASICO (HERRAMIENTA MENOR)</v>
          </cell>
          <cell r="D2690" t="str">
            <v>Herramienta</v>
          </cell>
          <cell r="E2690" t="str">
            <v>UND</v>
          </cell>
          <cell r="F2690">
            <v>0.2</v>
          </cell>
          <cell r="G2690">
            <v>2536</v>
          </cell>
          <cell r="H2690">
            <v>507</v>
          </cell>
        </row>
        <row r="2691">
          <cell r="A2691" t="str">
            <v>103.021</v>
          </cell>
          <cell r="B2691" t="str">
            <v>I1565</v>
          </cell>
          <cell r="C2691" t="str">
            <v>ACARREO INTERNO</v>
          </cell>
          <cell r="D2691" t="str">
            <v>Insumo</v>
          </cell>
          <cell r="E2691" t="str">
            <v>UND</v>
          </cell>
          <cell r="F2691">
            <v>0.5</v>
          </cell>
          <cell r="G2691">
            <v>1327</v>
          </cell>
          <cell r="H2691">
            <v>664</v>
          </cell>
        </row>
        <row r="2692">
          <cell r="A2692" t="str">
            <v>103.021</v>
          </cell>
          <cell r="B2692" t="str">
            <v>I702</v>
          </cell>
          <cell r="C2692" t="str">
            <v>Tapon Ranurado de 1 1/4"</v>
          </cell>
          <cell r="D2692" t="str">
            <v>Insumo</v>
          </cell>
          <cell r="E2692" t="str">
            <v>UND</v>
          </cell>
          <cell r="F2692">
            <v>1</v>
          </cell>
          <cell r="G2692">
            <v>1180</v>
          </cell>
          <cell r="H2692">
            <v>1180</v>
          </cell>
        </row>
        <row r="2694">
          <cell r="A2694" t="str">
            <v>103.022</v>
          </cell>
          <cell r="B2694" t="str">
            <v>-</v>
          </cell>
          <cell r="C2694" t="str">
            <v xml:space="preserve">SUMINISTRO, TRANSPORTE E INSTALACION  Tee Camp - Camp PVC AWWA C-907 de 4" </v>
          </cell>
          <cell r="D2694" t="str">
            <v>Actividad</v>
          </cell>
          <cell r="E2694" t="str">
            <v>UND</v>
          </cell>
          <cell r="H2694">
            <v>961189</v>
          </cell>
        </row>
        <row r="2695">
          <cell r="A2695" t="str">
            <v>103.022</v>
          </cell>
          <cell r="B2695" t="str">
            <v>C23</v>
          </cell>
          <cell r="C2695" t="str">
            <v>CUADRILLA BB TIPO 4 (1 OFICIAL + 4 AYUDANTE) (Instalaciones)</v>
          </cell>
          <cell r="D2695" t="str">
            <v>Cuadrilla</v>
          </cell>
          <cell r="E2695" t="str">
            <v>HR</v>
          </cell>
          <cell r="F2695">
            <v>0.2</v>
          </cell>
          <cell r="G2695">
            <v>39593</v>
          </cell>
          <cell r="H2695">
            <v>7919</v>
          </cell>
        </row>
        <row r="2696">
          <cell r="A2696" t="str">
            <v>103.022</v>
          </cell>
          <cell r="B2696" t="str">
            <v>E12</v>
          </cell>
          <cell r="C2696" t="str">
            <v>EQUIPO DE TRANSPORTE</v>
          </cell>
          <cell r="D2696" t="str">
            <v>Equipos</v>
          </cell>
          <cell r="E2696" t="str">
            <v>DIA</v>
          </cell>
          <cell r="F2696">
            <v>1.6E-2</v>
          </cell>
          <cell r="G2696">
            <v>131205</v>
          </cell>
          <cell r="H2696">
            <v>2099</v>
          </cell>
        </row>
        <row r="2697">
          <cell r="A2697" t="str">
            <v>103.022</v>
          </cell>
          <cell r="B2697" t="str">
            <v>H2</v>
          </cell>
          <cell r="C2697" t="str">
            <v>EQUIPO BASICO (HERRAMIENTA MENOR)</v>
          </cell>
          <cell r="D2697" t="str">
            <v>Herramienta</v>
          </cell>
          <cell r="E2697" t="str">
            <v>UND</v>
          </cell>
          <cell r="F2697">
            <v>0.2</v>
          </cell>
          <cell r="G2697">
            <v>2536</v>
          </cell>
          <cell r="H2697">
            <v>507</v>
          </cell>
        </row>
        <row r="2698">
          <cell r="A2698" t="str">
            <v>103.022</v>
          </cell>
          <cell r="B2698" t="str">
            <v>I1565</v>
          </cell>
          <cell r="C2698" t="str">
            <v>ACARREO INTERNO</v>
          </cell>
          <cell r="D2698" t="str">
            <v>Insumo</v>
          </cell>
          <cell r="E2698" t="str">
            <v>UND</v>
          </cell>
          <cell r="F2698">
            <v>0.5</v>
          </cell>
          <cell r="G2698">
            <v>1327</v>
          </cell>
          <cell r="H2698">
            <v>664</v>
          </cell>
        </row>
        <row r="2699">
          <cell r="A2699" t="str">
            <v>103.022</v>
          </cell>
          <cell r="B2699" t="str">
            <v>I702</v>
          </cell>
          <cell r="C2699" t="str">
            <v xml:space="preserve"> Tee Camp - Camp PVC AWWA C-907 de 4" </v>
          </cell>
          <cell r="D2699" t="str">
            <v>Insumo</v>
          </cell>
          <cell r="E2699" t="str">
            <v>UND</v>
          </cell>
          <cell r="F2699">
            <v>1</v>
          </cell>
          <cell r="G2699">
            <v>950000</v>
          </cell>
          <cell r="H2699">
            <v>950000</v>
          </cell>
        </row>
        <row r="2701">
          <cell r="A2701" t="str">
            <v>103.023</v>
          </cell>
          <cell r="B2701" t="str">
            <v>-</v>
          </cell>
          <cell r="C2701" t="str">
            <v xml:space="preserve">SUMINISTRO, TRANSPORTE E INSTALACION Tee Mecanica Ranurada de 4" X 2"  </v>
          </cell>
          <cell r="D2701" t="str">
            <v>Actividad</v>
          </cell>
          <cell r="E2701" t="str">
            <v>UND</v>
          </cell>
          <cell r="H2701">
            <v>30289</v>
          </cell>
        </row>
        <row r="2702">
          <cell r="A2702" t="str">
            <v>103.023</v>
          </cell>
          <cell r="B2702" t="str">
            <v>C23</v>
          </cell>
          <cell r="C2702" t="str">
            <v>CUADRILLA BB TIPO 4 (1 OFICIAL + 4 AYUDANTE) (Instalaciones)</v>
          </cell>
          <cell r="D2702" t="str">
            <v>Cuadrilla</v>
          </cell>
          <cell r="E2702" t="str">
            <v>HR</v>
          </cell>
          <cell r="F2702">
            <v>0.2</v>
          </cell>
          <cell r="G2702">
            <v>39593</v>
          </cell>
          <cell r="H2702">
            <v>7919</v>
          </cell>
        </row>
        <row r="2703">
          <cell r="A2703" t="str">
            <v>103.023</v>
          </cell>
          <cell r="B2703" t="str">
            <v>E12</v>
          </cell>
          <cell r="C2703" t="str">
            <v>EQUIPO DE TRANSPORTE</v>
          </cell>
          <cell r="D2703" t="str">
            <v>Equipos</v>
          </cell>
          <cell r="E2703" t="str">
            <v>DIA</v>
          </cell>
          <cell r="F2703">
            <v>1.6E-2</v>
          </cell>
          <cell r="G2703">
            <v>131205</v>
          </cell>
          <cell r="H2703">
            <v>2099</v>
          </cell>
        </row>
        <row r="2704">
          <cell r="A2704" t="str">
            <v>103.023</v>
          </cell>
          <cell r="B2704" t="str">
            <v>H2</v>
          </cell>
          <cell r="C2704" t="str">
            <v>EQUIPO BASICO (HERRAMIENTA MENOR)</v>
          </cell>
          <cell r="D2704" t="str">
            <v>Herramienta</v>
          </cell>
          <cell r="E2704" t="str">
            <v>UND</v>
          </cell>
          <cell r="F2704">
            <v>0.2</v>
          </cell>
          <cell r="G2704">
            <v>2536</v>
          </cell>
          <cell r="H2704">
            <v>507</v>
          </cell>
        </row>
        <row r="2705">
          <cell r="A2705" t="str">
            <v>103.023</v>
          </cell>
          <cell r="B2705" t="str">
            <v>I1565</v>
          </cell>
          <cell r="C2705" t="str">
            <v>ACARREO INTERNO</v>
          </cell>
          <cell r="D2705" t="str">
            <v>Insumo</v>
          </cell>
          <cell r="E2705" t="str">
            <v>UND</v>
          </cell>
          <cell r="F2705">
            <v>0.5</v>
          </cell>
          <cell r="G2705">
            <v>1327</v>
          </cell>
          <cell r="H2705">
            <v>664</v>
          </cell>
        </row>
        <row r="2706">
          <cell r="A2706" t="str">
            <v>103.023</v>
          </cell>
          <cell r="B2706" t="str">
            <v>I702</v>
          </cell>
          <cell r="C2706" t="str">
            <v xml:space="preserve">Tee Mecanica Ranurada de 4" X 2"  </v>
          </cell>
          <cell r="D2706" t="str">
            <v>Insumo</v>
          </cell>
          <cell r="E2706" t="str">
            <v>UND</v>
          </cell>
          <cell r="F2706">
            <v>1</v>
          </cell>
          <cell r="G2706">
            <v>19100</v>
          </cell>
          <cell r="H2706">
            <v>19100</v>
          </cell>
        </row>
        <row r="2708">
          <cell r="A2708" t="str">
            <v>103.024</v>
          </cell>
          <cell r="B2708" t="str">
            <v>-</v>
          </cell>
          <cell r="C2708" t="str">
            <v xml:space="preserve">SUMINISTRO, TRANSPORTE E INSTALACION Tee Mecanica Ranurada de 2" X 1 1/2" </v>
          </cell>
          <cell r="D2708" t="str">
            <v>Actividad</v>
          </cell>
          <cell r="E2708" t="str">
            <v>UND</v>
          </cell>
          <cell r="H2708">
            <v>22339</v>
          </cell>
        </row>
        <row r="2709">
          <cell r="A2709" t="str">
            <v>103.024</v>
          </cell>
          <cell r="B2709" t="str">
            <v>C23</v>
          </cell>
          <cell r="C2709" t="str">
            <v>CUADRILLA BB TIPO 4 (1 OFICIAL + 4 AYUDANTE) (Instalaciones)</v>
          </cell>
          <cell r="D2709" t="str">
            <v>Cuadrilla</v>
          </cell>
          <cell r="E2709" t="str">
            <v>HR</v>
          </cell>
          <cell r="F2709">
            <v>0.2</v>
          </cell>
          <cell r="G2709">
            <v>39593</v>
          </cell>
          <cell r="H2709">
            <v>7919</v>
          </cell>
        </row>
        <row r="2710">
          <cell r="A2710" t="str">
            <v>103.024</v>
          </cell>
          <cell r="B2710" t="str">
            <v>E12</v>
          </cell>
          <cell r="C2710" t="str">
            <v>EQUIPO DE TRANSPORTE</v>
          </cell>
          <cell r="D2710" t="str">
            <v>Equipos</v>
          </cell>
          <cell r="E2710" t="str">
            <v>DIA</v>
          </cell>
          <cell r="F2710">
            <v>1.6E-2</v>
          </cell>
          <cell r="G2710">
            <v>131205</v>
          </cell>
          <cell r="H2710">
            <v>2099</v>
          </cell>
        </row>
        <row r="2711">
          <cell r="A2711" t="str">
            <v>103.024</v>
          </cell>
          <cell r="B2711" t="str">
            <v>H2</v>
          </cell>
          <cell r="C2711" t="str">
            <v>EQUIPO BASICO (HERRAMIENTA MENOR)</v>
          </cell>
          <cell r="D2711" t="str">
            <v>Herramienta</v>
          </cell>
          <cell r="E2711" t="str">
            <v>UND</v>
          </cell>
          <cell r="F2711">
            <v>0.2</v>
          </cell>
          <cell r="G2711">
            <v>2536</v>
          </cell>
          <cell r="H2711">
            <v>507</v>
          </cell>
        </row>
        <row r="2712">
          <cell r="A2712" t="str">
            <v>103.024</v>
          </cell>
          <cell r="B2712" t="str">
            <v>I1565</v>
          </cell>
          <cell r="C2712" t="str">
            <v>ACARREO INTERNO</v>
          </cell>
          <cell r="D2712" t="str">
            <v>Insumo</v>
          </cell>
          <cell r="E2712" t="str">
            <v>UND</v>
          </cell>
          <cell r="F2712">
            <v>0.5</v>
          </cell>
          <cell r="G2712">
            <v>1327</v>
          </cell>
          <cell r="H2712">
            <v>664</v>
          </cell>
        </row>
        <row r="2713">
          <cell r="A2713" t="str">
            <v>103.024</v>
          </cell>
          <cell r="B2713" t="str">
            <v>I702</v>
          </cell>
          <cell r="C2713" t="str">
            <v xml:space="preserve">Tee Mecanica Ranurada de 2" X 1 1/2" </v>
          </cell>
          <cell r="D2713" t="str">
            <v>Insumo</v>
          </cell>
          <cell r="E2713" t="str">
            <v>UND</v>
          </cell>
          <cell r="F2713">
            <v>1</v>
          </cell>
          <cell r="G2713">
            <v>11150</v>
          </cell>
          <cell r="H2713">
            <v>11150</v>
          </cell>
        </row>
        <row r="2715">
          <cell r="A2715" t="str">
            <v>103.025</v>
          </cell>
          <cell r="B2715" t="str">
            <v>-</v>
          </cell>
          <cell r="C2715" t="str">
            <v xml:space="preserve">SUMINISTRO, TRANSPORTE E INSTALACION Tee Mecanica Ranurada de 2" X 1 1/4"  </v>
          </cell>
          <cell r="D2715" t="str">
            <v>Actividad</v>
          </cell>
          <cell r="E2715" t="str">
            <v>UND</v>
          </cell>
          <cell r="H2715">
            <v>21919</v>
          </cell>
        </row>
        <row r="2716">
          <cell r="A2716" t="str">
            <v>103.025</v>
          </cell>
          <cell r="B2716" t="str">
            <v>C23</v>
          </cell>
          <cell r="C2716" t="str">
            <v>CUADRILLA BB TIPO 4 (1 OFICIAL + 4 AYUDANTE) (Instalaciones)</v>
          </cell>
          <cell r="D2716" t="str">
            <v>Cuadrilla</v>
          </cell>
          <cell r="E2716" t="str">
            <v>HR</v>
          </cell>
          <cell r="F2716">
            <v>0.2</v>
          </cell>
          <cell r="G2716">
            <v>39593</v>
          </cell>
          <cell r="H2716">
            <v>7919</v>
          </cell>
        </row>
        <row r="2717">
          <cell r="A2717" t="str">
            <v>103.025</v>
          </cell>
          <cell r="B2717" t="str">
            <v>E12</v>
          </cell>
          <cell r="C2717" t="str">
            <v>EQUIPO DE TRANSPORTE</v>
          </cell>
          <cell r="D2717" t="str">
            <v>Equipos</v>
          </cell>
          <cell r="E2717" t="str">
            <v>DIA</v>
          </cell>
          <cell r="F2717">
            <v>1.6E-2</v>
          </cell>
          <cell r="G2717">
            <v>131205</v>
          </cell>
          <cell r="H2717">
            <v>2099</v>
          </cell>
        </row>
        <row r="2718">
          <cell r="A2718" t="str">
            <v>103.025</v>
          </cell>
          <cell r="B2718" t="str">
            <v>H2</v>
          </cell>
          <cell r="C2718" t="str">
            <v>EQUIPO BASICO (HERRAMIENTA MENOR)</v>
          </cell>
          <cell r="D2718" t="str">
            <v>Herramienta</v>
          </cell>
          <cell r="E2718" t="str">
            <v>UND</v>
          </cell>
          <cell r="F2718">
            <v>0.2</v>
          </cell>
          <cell r="G2718">
            <v>2536</v>
          </cell>
          <cell r="H2718">
            <v>507</v>
          </cell>
        </row>
        <row r="2719">
          <cell r="A2719" t="str">
            <v>103.025</v>
          </cell>
          <cell r="B2719" t="str">
            <v>I1565</v>
          </cell>
          <cell r="C2719" t="str">
            <v>ACARREO INTERNO</v>
          </cell>
          <cell r="D2719" t="str">
            <v>Insumo</v>
          </cell>
          <cell r="E2719" t="str">
            <v>UND</v>
          </cell>
          <cell r="F2719">
            <v>0.5</v>
          </cell>
          <cell r="G2719">
            <v>1327</v>
          </cell>
          <cell r="H2719">
            <v>664</v>
          </cell>
        </row>
        <row r="2720">
          <cell r="A2720" t="str">
            <v>103.025</v>
          </cell>
          <cell r="B2720" t="str">
            <v>I702</v>
          </cell>
          <cell r="C2720" t="str">
            <v xml:space="preserve">Tee Mecanica Ranurada de 2" X 1 1/4"  </v>
          </cell>
          <cell r="D2720" t="str">
            <v>Insumo</v>
          </cell>
          <cell r="E2720" t="str">
            <v>UND</v>
          </cell>
          <cell r="F2720">
            <v>1</v>
          </cell>
          <cell r="G2720">
            <v>10730</v>
          </cell>
          <cell r="H2720">
            <v>10730</v>
          </cell>
        </row>
        <row r="2722">
          <cell r="A2722" t="str">
            <v>103.026</v>
          </cell>
          <cell r="B2722" t="str">
            <v>-</v>
          </cell>
          <cell r="C2722" t="str">
            <v xml:space="preserve">SUMINISTRO, TRANSPORTE E INSTALACION Tee Mecanica Roscada de 4" X 1" </v>
          </cell>
          <cell r="D2722" t="str">
            <v>Actividad</v>
          </cell>
          <cell r="E2722" t="str">
            <v>UND</v>
          </cell>
          <cell r="H2722">
            <v>28969</v>
          </cell>
        </row>
        <row r="2723">
          <cell r="A2723" t="str">
            <v>103.026</v>
          </cell>
          <cell r="B2723" t="str">
            <v>C23</v>
          </cell>
          <cell r="C2723" t="str">
            <v>CUADRILLA BB TIPO 4 (1 OFICIAL + 4 AYUDANTE) (Instalaciones)</v>
          </cell>
          <cell r="D2723" t="str">
            <v>Cuadrilla</v>
          </cell>
          <cell r="E2723" t="str">
            <v>HR</v>
          </cell>
          <cell r="F2723">
            <v>0.2</v>
          </cell>
          <cell r="G2723">
            <v>39593</v>
          </cell>
          <cell r="H2723">
            <v>7919</v>
          </cell>
        </row>
        <row r="2724">
          <cell r="A2724" t="str">
            <v>103.026</v>
          </cell>
          <cell r="B2724" t="str">
            <v>E12</v>
          </cell>
          <cell r="C2724" t="str">
            <v>EQUIPO DE TRANSPORTE</v>
          </cell>
          <cell r="D2724" t="str">
            <v>Equipos</v>
          </cell>
          <cell r="E2724" t="str">
            <v>DIA</v>
          </cell>
          <cell r="F2724">
            <v>1.6E-2</v>
          </cell>
          <cell r="G2724">
            <v>131205</v>
          </cell>
          <cell r="H2724">
            <v>2099</v>
          </cell>
        </row>
        <row r="2725">
          <cell r="A2725" t="str">
            <v>103.026</v>
          </cell>
          <cell r="B2725" t="str">
            <v>H2</v>
          </cell>
          <cell r="C2725" t="str">
            <v>EQUIPO BASICO (HERRAMIENTA MENOR)</v>
          </cell>
          <cell r="D2725" t="str">
            <v>Herramienta</v>
          </cell>
          <cell r="E2725" t="str">
            <v>UND</v>
          </cell>
          <cell r="F2725">
            <v>0.2</v>
          </cell>
          <cell r="G2725">
            <v>2536</v>
          </cell>
          <cell r="H2725">
            <v>507</v>
          </cell>
        </row>
        <row r="2726">
          <cell r="A2726" t="str">
            <v>103.026</v>
          </cell>
          <cell r="B2726" t="str">
            <v>I1565</v>
          </cell>
          <cell r="C2726" t="str">
            <v>ACARREO INTERNO</v>
          </cell>
          <cell r="D2726" t="str">
            <v>Insumo</v>
          </cell>
          <cell r="E2726" t="str">
            <v>UND</v>
          </cell>
          <cell r="F2726">
            <v>0.5</v>
          </cell>
          <cell r="G2726">
            <v>1327</v>
          </cell>
          <cell r="H2726">
            <v>664</v>
          </cell>
        </row>
        <row r="2727">
          <cell r="A2727" t="str">
            <v>103.026</v>
          </cell>
          <cell r="B2727" t="str">
            <v>I702</v>
          </cell>
          <cell r="C2727" t="str">
            <v xml:space="preserve">Tee Mecanica Roscada de 4" X 1" </v>
          </cell>
          <cell r="D2727" t="str">
            <v>Insumo</v>
          </cell>
          <cell r="E2727" t="str">
            <v>UND</v>
          </cell>
          <cell r="F2727">
            <v>1</v>
          </cell>
          <cell r="G2727">
            <v>17780</v>
          </cell>
          <cell r="H2727">
            <v>17780</v>
          </cell>
        </row>
        <row r="2729">
          <cell r="A2729" t="str">
            <v>103.027</v>
          </cell>
          <cell r="B2729" t="str">
            <v>-</v>
          </cell>
          <cell r="C2729" t="str">
            <v xml:space="preserve">SUMINISTRO, TRANSPORTE E INSTALACION Tee Mecanica Roscada de 2" X 1" </v>
          </cell>
          <cell r="D2729" t="str">
            <v>Actividad</v>
          </cell>
          <cell r="E2729" t="str">
            <v>UND</v>
          </cell>
          <cell r="H2729">
            <v>20289</v>
          </cell>
        </row>
        <row r="2730">
          <cell r="A2730" t="str">
            <v>103.027</v>
          </cell>
          <cell r="B2730" t="str">
            <v>C23</v>
          </cell>
          <cell r="C2730" t="str">
            <v>CUADRILLA BB TIPO 4 (1 OFICIAL + 4 AYUDANTE) (Instalaciones)</v>
          </cell>
          <cell r="D2730" t="str">
            <v>Cuadrilla</v>
          </cell>
          <cell r="E2730" t="str">
            <v>HR</v>
          </cell>
          <cell r="F2730">
            <v>0.2</v>
          </cell>
          <cell r="G2730">
            <v>39593</v>
          </cell>
          <cell r="H2730">
            <v>7919</v>
          </cell>
        </row>
        <row r="2731">
          <cell r="A2731" t="str">
            <v>103.027</v>
          </cell>
          <cell r="B2731" t="str">
            <v>E12</v>
          </cell>
          <cell r="C2731" t="str">
            <v>EQUIPO DE TRANSPORTE</v>
          </cell>
          <cell r="D2731" t="str">
            <v>Equipos</v>
          </cell>
          <cell r="E2731" t="str">
            <v>DIA</v>
          </cell>
          <cell r="F2731">
            <v>1.6E-2</v>
          </cell>
          <cell r="G2731">
            <v>131205</v>
          </cell>
          <cell r="H2731">
            <v>2099</v>
          </cell>
        </row>
        <row r="2732">
          <cell r="A2732" t="str">
            <v>103.027</v>
          </cell>
          <cell r="B2732" t="str">
            <v>H2</v>
          </cell>
          <cell r="C2732" t="str">
            <v>EQUIPO BASICO (HERRAMIENTA MENOR)</v>
          </cell>
          <cell r="D2732" t="str">
            <v>Herramienta</v>
          </cell>
          <cell r="E2732" t="str">
            <v>UND</v>
          </cell>
          <cell r="F2732">
            <v>0.2</v>
          </cell>
          <cell r="G2732">
            <v>2536</v>
          </cell>
          <cell r="H2732">
            <v>507</v>
          </cell>
        </row>
        <row r="2733">
          <cell r="A2733" t="str">
            <v>103.027</v>
          </cell>
          <cell r="B2733" t="str">
            <v>I1565</v>
          </cell>
          <cell r="C2733" t="str">
            <v>ACARREO INTERNO</v>
          </cell>
          <cell r="D2733" t="str">
            <v>Insumo</v>
          </cell>
          <cell r="E2733" t="str">
            <v>UND</v>
          </cell>
          <cell r="F2733">
            <v>0.5</v>
          </cell>
          <cell r="G2733">
            <v>1327</v>
          </cell>
          <cell r="H2733">
            <v>664</v>
          </cell>
        </row>
        <row r="2734">
          <cell r="A2734" t="str">
            <v>103.027</v>
          </cell>
          <cell r="B2734" t="str">
            <v>I702</v>
          </cell>
          <cell r="C2734" t="str">
            <v xml:space="preserve">Tee Mecanica Roscada de 2" X 1" </v>
          </cell>
          <cell r="D2734" t="str">
            <v>Insumo</v>
          </cell>
          <cell r="E2734" t="str">
            <v>UND</v>
          </cell>
          <cell r="F2734">
            <v>1</v>
          </cell>
          <cell r="G2734">
            <v>9100</v>
          </cell>
          <cell r="H2734">
            <v>9100</v>
          </cell>
        </row>
        <row r="2736">
          <cell r="A2736" t="str">
            <v>103.028</v>
          </cell>
          <cell r="B2736" t="str">
            <v>-</v>
          </cell>
          <cell r="C2736" t="str">
            <v xml:space="preserve">SUMINISTRO, TRANSPORTE E INSTALACION Tee Ranurada de 4" </v>
          </cell>
          <cell r="D2736" t="str">
            <v>Actividad</v>
          </cell>
          <cell r="E2736" t="str">
            <v>UND</v>
          </cell>
          <cell r="H2736">
            <v>43539</v>
          </cell>
        </row>
        <row r="2737">
          <cell r="A2737" t="str">
            <v>103.028</v>
          </cell>
          <cell r="B2737" t="str">
            <v>C23</v>
          </cell>
          <cell r="C2737" t="str">
            <v>CUADRILLA BB TIPO 4 (1 OFICIAL + 4 AYUDANTE) (Instalaciones)</v>
          </cell>
          <cell r="D2737" t="str">
            <v>Cuadrilla</v>
          </cell>
          <cell r="E2737" t="str">
            <v>HR</v>
          </cell>
          <cell r="F2737">
            <v>0.2</v>
          </cell>
          <cell r="G2737">
            <v>39593</v>
          </cell>
          <cell r="H2737">
            <v>7919</v>
          </cell>
        </row>
        <row r="2738">
          <cell r="A2738" t="str">
            <v>103.028</v>
          </cell>
          <cell r="B2738" t="str">
            <v>E12</v>
          </cell>
          <cell r="C2738" t="str">
            <v>EQUIPO DE TRANSPORTE</v>
          </cell>
          <cell r="D2738" t="str">
            <v>Equipos</v>
          </cell>
          <cell r="E2738" t="str">
            <v>DIA</v>
          </cell>
          <cell r="F2738">
            <v>1.6E-2</v>
          </cell>
          <cell r="G2738">
            <v>131205</v>
          </cell>
          <cell r="H2738">
            <v>2099</v>
          </cell>
        </row>
        <row r="2739">
          <cell r="A2739" t="str">
            <v>103.028</v>
          </cell>
          <cell r="B2739" t="str">
            <v>H2</v>
          </cell>
          <cell r="C2739" t="str">
            <v>EQUIPO BASICO (HERRAMIENTA MENOR)</v>
          </cell>
          <cell r="D2739" t="str">
            <v>Herramienta</v>
          </cell>
          <cell r="E2739" t="str">
            <v>UND</v>
          </cell>
          <cell r="F2739">
            <v>0.2</v>
          </cell>
          <cell r="G2739">
            <v>2536</v>
          </cell>
          <cell r="H2739">
            <v>507</v>
          </cell>
        </row>
        <row r="2740">
          <cell r="A2740" t="str">
            <v>103.028</v>
          </cell>
          <cell r="B2740" t="str">
            <v>I1565</v>
          </cell>
          <cell r="C2740" t="str">
            <v>ACARREO INTERNO</v>
          </cell>
          <cell r="D2740" t="str">
            <v>Insumo</v>
          </cell>
          <cell r="E2740" t="str">
            <v>UND</v>
          </cell>
          <cell r="F2740">
            <v>0.5</v>
          </cell>
          <cell r="G2740">
            <v>1327</v>
          </cell>
          <cell r="H2740">
            <v>664</v>
          </cell>
        </row>
        <row r="2741">
          <cell r="A2741" t="str">
            <v>103.028</v>
          </cell>
          <cell r="B2741" t="str">
            <v>I702</v>
          </cell>
          <cell r="C2741" t="str">
            <v xml:space="preserve">Tee Ranurada de 4" </v>
          </cell>
          <cell r="D2741" t="str">
            <v>Insumo</v>
          </cell>
          <cell r="E2741" t="str">
            <v>UND</v>
          </cell>
          <cell r="F2741">
            <v>1</v>
          </cell>
          <cell r="G2741">
            <v>32350</v>
          </cell>
          <cell r="H2741">
            <v>32350</v>
          </cell>
        </row>
        <row r="2743">
          <cell r="A2743" t="str">
            <v>103.029</v>
          </cell>
          <cell r="B2743" t="str">
            <v>-</v>
          </cell>
          <cell r="C2743" t="str">
            <v xml:space="preserve">SUMINISTRO, TRANSPORTE E INSTALACION Tee Ranurada de 2" </v>
          </cell>
          <cell r="D2743" t="str">
            <v>Actividad</v>
          </cell>
          <cell r="E2743" t="str">
            <v>UND</v>
          </cell>
          <cell r="H2743">
            <v>22739</v>
          </cell>
        </row>
        <row r="2744">
          <cell r="A2744" t="str">
            <v>103.029</v>
          </cell>
          <cell r="B2744" t="str">
            <v>C23</v>
          </cell>
          <cell r="C2744" t="str">
            <v>CUADRILLA BB TIPO 4 (1 OFICIAL + 4 AYUDANTE) (Instalaciones)</v>
          </cell>
          <cell r="D2744" t="str">
            <v>Cuadrilla</v>
          </cell>
          <cell r="E2744" t="str">
            <v>HR</v>
          </cell>
          <cell r="F2744">
            <v>0.2</v>
          </cell>
          <cell r="G2744">
            <v>39593</v>
          </cell>
          <cell r="H2744">
            <v>7919</v>
          </cell>
        </row>
        <row r="2745">
          <cell r="A2745" t="str">
            <v>103.029</v>
          </cell>
          <cell r="B2745" t="str">
            <v>E12</v>
          </cell>
          <cell r="C2745" t="str">
            <v>EQUIPO DE TRANSPORTE</v>
          </cell>
          <cell r="D2745" t="str">
            <v>Equipos</v>
          </cell>
          <cell r="E2745" t="str">
            <v>DIA</v>
          </cell>
          <cell r="F2745">
            <v>1.6E-2</v>
          </cell>
          <cell r="G2745">
            <v>131205</v>
          </cell>
          <cell r="H2745">
            <v>2099</v>
          </cell>
        </row>
        <row r="2746">
          <cell r="A2746" t="str">
            <v>103.029</v>
          </cell>
          <cell r="B2746" t="str">
            <v>H2</v>
          </cell>
          <cell r="C2746" t="str">
            <v>EQUIPO BASICO (HERRAMIENTA MENOR)</v>
          </cell>
          <cell r="D2746" t="str">
            <v>Herramienta</v>
          </cell>
          <cell r="E2746" t="str">
            <v>UND</v>
          </cell>
          <cell r="F2746">
            <v>0.2</v>
          </cell>
          <cell r="G2746">
            <v>2536</v>
          </cell>
          <cell r="H2746">
            <v>507</v>
          </cell>
        </row>
        <row r="2747">
          <cell r="A2747" t="str">
            <v>103.029</v>
          </cell>
          <cell r="B2747" t="str">
            <v>I1565</v>
          </cell>
          <cell r="C2747" t="str">
            <v>ACARREO INTERNO</v>
          </cell>
          <cell r="D2747" t="str">
            <v>Insumo</v>
          </cell>
          <cell r="E2747" t="str">
            <v>UND</v>
          </cell>
          <cell r="F2747">
            <v>0.5</v>
          </cell>
          <cell r="G2747">
            <v>1327</v>
          </cell>
          <cell r="H2747">
            <v>664</v>
          </cell>
        </row>
        <row r="2748">
          <cell r="A2748" t="str">
            <v>103.029</v>
          </cell>
          <cell r="B2748" t="str">
            <v>I702</v>
          </cell>
          <cell r="C2748" t="str">
            <v xml:space="preserve">Tee Ranurada de 2" </v>
          </cell>
          <cell r="D2748" t="str">
            <v>Insumo</v>
          </cell>
          <cell r="E2748" t="str">
            <v>UND</v>
          </cell>
          <cell r="F2748">
            <v>1</v>
          </cell>
          <cell r="G2748">
            <v>11550</v>
          </cell>
          <cell r="H2748">
            <v>11550</v>
          </cell>
        </row>
        <row r="2750">
          <cell r="A2750" t="str">
            <v>103.030</v>
          </cell>
          <cell r="B2750" t="str">
            <v>-</v>
          </cell>
          <cell r="C2750" t="str">
            <v xml:space="preserve">SUMINISTRO, TRANSPORTE E INSTALACION Tee Roscada AC de 1"   </v>
          </cell>
          <cell r="D2750" t="str">
            <v>Actividad</v>
          </cell>
          <cell r="E2750" t="str">
            <v>UND</v>
          </cell>
          <cell r="H2750">
            <v>14289</v>
          </cell>
        </row>
        <row r="2751">
          <cell r="A2751" t="str">
            <v>103.030</v>
          </cell>
          <cell r="B2751" t="str">
            <v>C23</v>
          </cell>
          <cell r="C2751" t="str">
            <v>CUADRILLA BB TIPO 4 (1 OFICIAL + 4 AYUDANTE) (Instalaciones)</v>
          </cell>
          <cell r="D2751" t="str">
            <v>Cuadrilla</v>
          </cell>
          <cell r="E2751" t="str">
            <v>HR</v>
          </cell>
          <cell r="F2751">
            <v>0.2</v>
          </cell>
          <cell r="G2751">
            <v>39593</v>
          </cell>
          <cell r="H2751">
            <v>7919</v>
          </cell>
        </row>
        <row r="2752">
          <cell r="A2752" t="str">
            <v>103.030</v>
          </cell>
          <cell r="B2752" t="str">
            <v>E12</v>
          </cell>
          <cell r="C2752" t="str">
            <v>EQUIPO DE TRANSPORTE</v>
          </cell>
          <cell r="D2752" t="str">
            <v>Equipos</v>
          </cell>
          <cell r="E2752" t="str">
            <v>DIA</v>
          </cell>
          <cell r="F2752">
            <v>1.6E-2</v>
          </cell>
          <cell r="G2752">
            <v>131205</v>
          </cell>
          <cell r="H2752">
            <v>2099</v>
          </cell>
        </row>
        <row r="2753">
          <cell r="A2753" t="str">
            <v>103.030</v>
          </cell>
          <cell r="B2753" t="str">
            <v>H2</v>
          </cell>
          <cell r="C2753" t="str">
            <v>EQUIPO BASICO (HERRAMIENTA MENOR)</v>
          </cell>
          <cell r="D2753" t="str">
            <v>Herramienta</v>
          </cell>
          <cell r="E2753" t="str">
            <v>UND</v>
          </cell>
          <cell r="F2753">
            <v>0.2</v>
          </cell>
          <cell r="G2753">
            <v>2536</v>
          </cell>
          <cell r="H2753">
            <v>507</v>
          </cell>
        </row>
        <row r="2754">
          <cell r="A2754" t="str">
            <v>103.030</v>
          </cell>
          <cell r="B2754" t="str">
            <v>I1565</v>
          </cell>
          <cell r="C2754" t="str">
            <v>ACARREO INTERNO</v>
          </cell>
          <cell r="D2754" t="str">
            <v>Insumo</v>
          </cell>
          <cell r="E2754" t="str">
            <v>UND</v>
          </cell>
          <cell r="F2754">
            <v>0.5</v>
          </cell>
          <cell r="G2754">
            <v>1327</v>
          </cell>
          <cell r="H2754">
            <v>664</v>
          </cell>
        </row>
        <row r="2755">
          <cell r="A2755" t="str">
            <v>103.030</v>
          </cell>
          <cell r="B2755" t="str">
            <v>I702</v>
          </cell>
          <cell r="C2755" t="str">
            <v xml:space="preserve">Tee Roscada AC de 1"   </v>
          </cell>
          <cell r="D2755" t="str">
            <v>Insumo</v>
          </cell>
          <cell r="E2755" t="str">
            <v>UND</v>
          </cell>
          <cell r="F2755">
            <v>1</v>
          </cell>
          <cell r="G2755">
            <v>3100</v>
          </cell>
          <cell r="H2755">
            <v>3100</v>
          </cell>
        </row>
        <row r="2757">
          <cell r="A2757" t="str">
            <v>103.031</v>
          </cell>
          <cell r="B2757" t="str">
            <v>-</v>
          </cell>
          <cell r="C2757" t="str">
            <v xml:space="preserve">SUMINISTRO, TRANSPORTE E INSTALACION Tee Strap Roscado de 1 1/2" X 1"  </v>
          </cell>
          <cell r="D2757" t="str">
            <v>Actividad</v>
          </cell>
          <cell r="E2757" t="str">
            <v>UND</v>
          </cell>
          <cell r="H2757">
            <v>18119</v>
          </cell>
        </row>
        <row r="2758">
          <cell r="A2758" t="str">
            <v>103.031</v>
          </cell>
          <cell r="B2758" t="str">
            <v>C23</v>
          </cell>
          <cell r="C2758" t="str">
            <v>CUADRILLA BB TIPO 4 (1 OFICIAL + 4 AYUDANTE) (Instalaciones)</v>
          </cell>
          <cell r="D2758" t="str">
            <v>Cuadrilla</v>
          </cell>
          <cell r="E2758" t="str">
            <v>HR</v>
          </cell>
          <cell r="F2758">
            <v>0.2</v>
          </cell>
          <cell r="G2758">
            <v>39593</v>
          </cell>
          <cell r="H2758">
            <v>7919</v>
          </cell>
        </row>
        <row r="2759">
          <cell r="A2759" t="str">
            <v>103.031</v>
          </cell>
          <cell r="B2759" t="str">
            <v>E12</v>
          </cell>
          <cell r="C2759" t="str">
            <v>EQUIPO DE TRANSPORTE</v>
          </cell>
          <cell r="D2759" t="str">
            <v>Equipos</v>
          </cell>
          <cell r="E2759" t="str">
            <v>DIA</v>
          </cell>
          <cell r="F2759">
            <v>1.6E-2</v>
          </cell>
          <cell r="G2759">
            <v>131205</v>
          </cell>
          <cell r="H2759">
            <v>2099</v>
          </cell>
        </row>
        <row r="2760">
          <cell r="A2760" t="str">
            <v>103.031</v>
          </cell>
          <cell r="B2760" t="str">
            <v>H2</v>
          </cell>
          <cell r="C2760" t="str">
            <v>EQUIPO BASICO (HERRAMIENTA MENOR)</v>
          </cell>
          <cell r="D2760" t="str">
            <v>Herramienta</v>
          </cell>
          <cell r="E2760" t="str">
            <v>UND</v>
          </cell>
          <cell r="F2760">
            <v>0.2</v>
          </cell>
          <cell r="G2760">
            <v>2536</v>
          </cell>
          <cell r="H2760">
            <v>507</v>
          </cell>
        </row>
        <row r="2761">
          <cell r="A2761" t="str">
            <v>103.031</v>
          </cell>
          <cell r="B2761" t="str">
            <v>I1565</v>
          </cell>
          <cell r="C2761" t="str">
            <v>ACARREO INTERNO</v>
          </cell>
          <cell r="D2761" t="str">
            <v>Insumo</v>
          </cell>
          <cell r="E2761" t="str">
            <v>UND</v>
          </cell>
          <cell r="F2761">
            <v>0.5</v>
          </cell>
          <cell r="G2761">
            <v>1327</v>
          </cell>
          <cell r="H2761">
            <v>664</v>
          </cell>
        </row>
        <row r="2762">
          <cell r="A2762" t="str">
            <v>103.031</v>
          </cell>
          <cell r="B2762" t="str">
            <v>I702</v>
          </cell>
          <cell r="C2762" t="str">
            <v xml:space="preserve">Tee Strap Roscado de 1 1/2" X 1"  </v>
          </cell>
          <cell r="D2762" t="str">
            <v>Insumo</v>
          </cell>
          <cell r="E2762" t="str">
            <v>UND</v>
          </cell>
          <cell r="F2762">
            <v>1</v>
          </cell>
          <cell r="G2762">
            <v>6930</v>
          </cell>
          <cell r="H2762">
            <v>6930</v>
          </cell>
        </row>
        <row r="2764">
          <cell r="A2764" t="str">
            <v>103.032</v>
          </cell>
          <cell r="B2764" t="str">
            <v>-</v>
          </cell>
          <cell r="C2764" t="str">
            <v xml:space="preserve">SUMINISTRO, TRANSPORTE E INSTALACION Tee Strap Roscado de 1 1/4" X 1"  </v>
          </cell>
          <cell r="D2764" t="str">
            <v>Actividad</v>
          </cell>
          <cell r="E2764" t="str">
            <v>UND</v>
          </cell>
          <cell r="H2764">
            <v>18019</v>
          </cell>
        </row>
        <row r="2765">
          <cell r="A2765" t="str">
            <v>103.032</v>
          </cell>
          <cell r="B2765" t="str">
            <v>C23</v>
          </cell>
          <cell r="C2765" t="str">
            <v>CUADRILLA BB TIPO 4 (1 OFICIAL + 4 AYUDANTE) (Instalaciones)</v>
          </cell>
          <cell r="D2765" t="str">
            <v>Cuadrilla</v>
          </cell>
          <cell r="E2765" t="str">
            <v>HR</v>
          </cell>
          <cell r="F2765">
            <v>0.2</v>
          </cell>
          <cell r="G2765">
            <v>39593</v>
          </cell>
          <cell r="H2765">
            <v>7919</v>
          </cell>
        </row>
        <row r="2766">
          <cell r="A2766" t="str">
            <v>103.032</v>
          </cell>
          <cell r="B2766" t="str">
            <v>E12</v>
          </cell>
          <cell r="C2766" t="str">
            <v>EQUIPO DE TRANSPORTE</v>
          </cell>
          <cell r="D2766" t="str">
            <v>Equipos</v>
          </cell>
          <cell r="E2766" t="str">
            <v>DIA</v>
          </cell>
          <cell r="F2766">
            <v>1.6E-2</v>
          </cell>
          <cell r="G2766">
            <v>131205</v>
          </cell>
          <cell r="H2766">
            <v>2099</v>
          </cell>
        </row>
        <row r="2767">
          <cell r="A2767" t="str">
            <v>103.032</v>
          </cell>
          <cell r="B2767" t="str">
            <v>H2</v>
          </cell>
          <cell r="C2767" t="str">
            <v>EQUIPO BASICO (HERRAMIENTA MENOR)</v>
          </cell>
          <cell r="D2767" t="str">
            <v>Herramienta</v>
          </cell>
          <cell r="E2767" t="str">
            <v>UND</v>
          </cell>
          <cell r="F2767">
            <v>0.2</v>
          </cell>
          <cell r="G2767">
            <v>2536</v>
          </cell>
          <cell r="H2767">
            <v>507</v>
          </cell>
        </row>
        <row r="2768">
          <cell r="A2768" t="str">
            <v>103.032</v>
          </cell>
          <cell r="B2768" t="str">
            <v>I1565</v>
          </cell>
          <cell r="C2768" t="str">
            <v>ACARREO INTERNO</v>
          </cell>
          <cell r="D2768" t="str">
            <v>Insumo</v>
          </cell>
          <cell r="E2768" t="str">
            <v>UND</v>
          </cell>
          <cell r="F2768">
            <v>0.5</v>
          </cell>
          <cell r="G2768">
            <v>1327</v>
          </cell>
          <cell r="H2768">
            <v>664</v>
          </cell>
        </row>
        <row r="2769">
          <cell r="A2769" t="str">
            <v>103.032</v>
          </cell>
          <cell r="B2769" t="str">
            <v>I702</v>
          </cell>
          <cell r="C2769" t="str">
            <v xml:space="preserve">Tee Strap Roscado de 1 1/4" X 1"  </v>
          </cell>
          <cell r="D2769" t="str">
            <v>Insumo</v>
          </cell>
          <cell r="E2769" t="str">
            <v>UND</v>
          </cell>
          <cell r="F2769">
            <v>1</v>
          </cell>
          <cell r="G2769">
            <v>6830</v>
          </cell>
          <cell r="H2769">
            <v>6830</v>
          </cell>
        </row>
        <row r="2771">
          <cell r="A2771" t="str">
            <v>103.033</v>
          </cell>
          <cell r="B2771" t="str">
            <v>-</v>
          </cell>
          <cell r="C2771" t="str">
            <v>SUMINISTRO, TRANSPORTE E INSTALACION Cheque Compuerta Ranurado de 4"</v>
          </cell>
          <cell r="D2771" t="str">
            <v>Actividad</v>
          </cell>
          <cell r="E2771" t="str">
            <v>UND</v>
          </cell>
          <cell r="H2771">
            <v>295189</v>
          </cell>
        </row>
        <row r="2772">
          <cell r="A2772" t="str">
            <v>103.033</v>
          </cell>
          <cell r="B2772" t="str">
            <v>C23</v>
          </cell>
          <cell r="C2772" t="str">
            <v>CUADRILLA BB TIPO 4 (1 OFICIAL + 4 AYUDANTE) (Instalaciones)</v>
          </cell>
          <cell r="D2772" t="str">
            <v>Cuadrilla</v>
          </cell>
          <cell r="E2772" t="str">
            <v>HR</v>
          </cell>
          <cell r="F2772">
            <v>0.2</v>
          </cell>
          <cell r="G2772">
            <v>39593</v>
          </cell>
          <cell r="H2772">
            <v>7919</v>
          </cell>
        </row>
        <row r="2773">
          <cell r="A2773" t="str">
            <v>103.033</v>
          </cell>
          <cell r="B2773" t="str">
            <v>E12</v>
          </cell>
          <cell r="C2773" t="str">
            <v>EQUIPO DE TRANSPORTE</v>
          </cell>
          <cell r="D2773" t="str">
            <v>Equipos</v>
          </cell>
          <cell r="E2773" t="str">
            <v>DIA</v>
          </cell>
          <cell r="F2773">
            <v>1.6E-2</v>
          </cell>
          <cell r="G2773">
            <v>131205</v>
          </cell>
          <cell r="H2773">
            <v>2099</v>
          </cell>
        </row>
        <row r="2774">
          <cell r="A2774" t="str">
            <v>103.033</v>
          </cell>
          <cell r="B2774" t="str">
            <v>H2</v>
          </cell>
          <cell r="C2774" t="str">
            <v>EQUIPO BASICO (HERRAMIENTA MENOR)</v>
          </cell>
          <cell r="D2774" t="str">
            <v>Herramienta</v>
          </cell>
          <cell r="E2774" t="str">
            <v>UND</v>
          </cell>
          <cell r="F2774">
            <v>0.2</v>
          </cell>
          <cell r="G2774">
            <v>2536</v>
          </cell>
          <cell r="H2774">
            <v>507</v>
          </cell>
        </row>
        <row r="2775">
          <cell r="A2775" t="str">
            <v>103.033</v>
          </cell>
          <cell r="B2775" t="str">
            <v>I1565</v>
          </cell>
          <cell r="C2775" t="str">
            <v>ACARREO INTERNO</v>
          </cell>
          <cell r="D2775" t="str">
            <v>Insumo</v>
          </cell>
          <cell r="E2775" t="str">
            <v>UND</v>
          </cell>
          <cell r="F2775">
            <v>0.5</v>
          </cell>
          <cell r="G2775">
            <v>1327</v>
          </cell>
          <cell r="H2775">
            <v>664</v>
          </cell>
        </row>
        <row r="2776">
          <cell r="A2776" t="str">
            <v>103.033</v>
          </cell>
          <cell r="B2776" t="str">
            <v>I702</v>
          </cell>
          <cell r="C2776" t="str">
            <v>Cheque Compuerta Ranurado de 4"</v>
          </cell>
          <cell r="D2776" t="str">
            <v>Insumo</v>
          </cell>
          <cell r="E2776" t="str">
            <v>UND</v>
          </cell>
          <cell r="F2776">
            <v>1</v>
          </cell>
          <cell r="G2776">
            <v>284000</v>
          </cell>
          <cell r="H2776">
            <v>284000</v>
          </cell>
        </row>
        <row r="2778">
          <cell r="A2778" t="str">
            <v>103.034</v>
          </cell>
          <cell r="B2778" t="str">
            <v>-</v>
          </cell>
          <cell r="C2778" t="str">
            <v xml:space="preserve">SUMINISTRO, TRANSPORTE E INSTALACION Cheque Compuerta Ranurado de 2" </v>
          </cell>
          <cell r="D2778" t="str">
            <v>Actividad</v>
          </cell>
          <cell r="E2778" t="str">
            <v>UND</v>
          </cell>
          <cell r="H2778">
            <v>200289</v>
          </cell>
        </row>
        <row r="2779">
          <cell r="A2779" t="str">
            <v>103.034</v>
          </cell>
          <cell r="B2779" t="str">
            <v>C23</v>
          </cell>
          <cell r="C2779" t="str">
            <v>CUADRILLA BB TIPO 4 (1 OFICIAL + 4 AYUDANTE) (Instalaciones)</v>
          </cell>
          <cell r="D2779" t="str">
            <v>Cuadrilla</v>
          </cell>
          <cell r="E2779" t="str">
            <v>HR</v>
          </cell>
          <cell r="F2779">
            <v>0.2</v>
          </cell>
          <cell r="G2779">
            <v>39593</v>
          </cell>
          <cell r="H2779">
            <v>7919</v>
          </cell>
        </row>
        <row r="2780">
          <cell r="A2780" t="str">
            <v>103.034</v>
          </cell>
          <cell r="B2780" t="str">
            <v>E12</v>
          </cell>
          <cell r="C2780" t="str">
            <v>EQUIPO DE TRANSPORTE</v>
          </cell>
          <cell r="D2780" t="str">
            <v>Equipos</v>
          </cell>
          <cell r="E2780" t="str">
            <v>DIA</v>
          </cell>
          <cell r="F2780">
            <v>1.6E-2</v>
          </cell>
          <cell r="G2780">
            <v>131205</v>
          </cell>
          <cell r="H2780">
            <v>2099</v>
          </cell>
        </row>
        <row r="2781">
          <cell r="A2781" t="str">
            <v>103.034</v>
          </cell>
          <cell r="B2781" t="str">
            <v>H2</v>
          </cell>
          <cell r="C2781" t="str">
            <v>EQUIPO BASICO (HERRAMIENTA MENOR)</v>
          </cell>
          <cell r="D2781" t="str">
            <v>Herramienta</v>
          </cell>
          <cell r="E2781" t="str">
            <v>UND</v>
          </cell>
          <cell r="F2781">
            <v>0.2</v>
          </cell>
          <cell r="G2781">
            <v>2536</v>
          </cell>
          <cell r="H2781">
            <v>507</v>
          </cell>
        </row>
        <row r="2782">
          <cell r="A2782" t="str">
            <v>103.034</v>
          </cell>
          <cell r="B2782" t="str">
            <v>I1565</v>
          </cell>
          <cell r="C2782" t="str">
            <v>ACARREO INTERNO</v>
          </cell>
          <cell r="D2782" t="str">
            <v>Insumo</v>
          </cell>
          <cell r="E2782" t="str">
            <v>UND</v>
          </cell>
          <cell r="F2782">
            <v>0.5</v>
          </cell>
          <cell r="G2782">
            <v>1327</v>
          </cell>
          <cell r="H2782">
            <v>664</v>
          </cell>
        </row>
        <row r="2783">
          <cell r="A2783" t="str">
            <v>103.034</v>
          </cell>
          <cell r="B2783" t="str">
            <v>I702</v>
          </cell>
          <cell r="C2783" t="str">
            <v xml:space="preserve">Cheque Compuerta Ranurado de 2" </v>
          </cell>
          <cell r="D2783" t="str">
            <v>Insumo</v>
          </cell>
          <cell r="E2783" t="str">
            <v>UND</v>
          </cell>
          <cell r="F2783">
            <v>1</v>
          </cell>
          <cell r="G2783">
            <v>189100</v>
          </cell>
          <cell r="H2783">
            <v>189100</v>
          </cell>
        </row>
        <row r="2785">
          <cell r="A2785" t="str">
            <v>103.035</v>
          </cell>
          <cell r="B2785" t="str">
            <v>-</v>
          </cell>
          <cell r="C2785" t="str">
            <v xml:space="preserve">SUMINISTRO, TRANSPORTE E INSTALACION Extintor de Co2 10 lbs   </v>
          </cell>
          <cell r="D2785" t="str">
            <v>Actividad</v>
          </cell>
          <cell r="E2785" t="str">
            <v>UND</v>
          </cell>
          <cell r="H2785">
            <v>291189</v>
          </cell>
        </row>
        <row r="2786">
          <cell r="A2786" t="str">
            <v>103.035</v>
          </cell>
          <cell r="B2786" t="str">
            <v>C23</v>
          </cell>
          <cell r="C2786" t="str">
            <v>CUADRILLA BB TIPO 4 (1 OFICIAL + 4 AYUDANTE) (Instalaciones)</v>
          </cell>
          <cell r="D2786" t="str">
            <v>Cuadrilla</v>
          </cell>
          <cell r="E2786" t="str">
            <v>HR</v>
          </cell>
          <cell r="F2786">
            <v>0.2</v>
          </cell>
          <cell r="G2786">
            <v>39593</v>
          </cell>
          <cell r="H2786">
            <v>7919</v>
          </cell>
        </row>
        <row r="2787">
          <cell r="A2787" t="str">
            <v>103.035</v>
          </cell>
          <cell r="B2787" t="str">
            <v>E12</v>
          </cell>
          <cell r="C2787" t="str">
            <v>EQUIPO DE TRANSPORTE</v>
          </cell>
          <cell r="D2787" t="str">
            <v>Equipos</v>
          </cell>
          <cell r="E2787" t="str">
            <v>DIA</v>
          </cell>
          <cell r="F2787">
            <v>1.6E-2</v>
          </cell>
          <cell r="G2787">
            <v>131205</v>
          </cell>
          <cell r="H2787">
            <v>2099</v>
          </cell>
        </row>
        <row r="2788">
          <cell r="A2788" t="str">
            <v>103.035</v>
          </cell>
          <cell r="B2788" t="str">
            <v>H2</v>
          </cell>
          <cell r="C2788" t="str">
            <v>EQUIPO BASICO (HERRAMIENTA MENOR)</v>
          </cell>
          <cell r="D2788" t="str">
            <v>Herramienta</v>
          </cell>
          <cell r="E2788" t="str">
            <v>UND</v>
          </cell>
          <cell r="F2788">
            <v>0.2</v>
          </cell>
          <cell r="G2788">
            <v>2536</v>
          </cell>
          <cell r="H2788">
            <v>507</v>
          </cell>
        </row>
        <row r="2789">
          <cell r="A2789" t="str">
            <v>103.035</v>
          </cell>
          <cell r="B2789" t="str">
            <v>I1565</v>
          </cell>
          <cell r="C2789" t="str">
            <v>ACARREO INTERNO</v>
          </cell>
          <cell r="D2789" t="str">
            <v>Insumo</v>
          </cell>
          <cell r="E2789" t="str">
            <v>UND</v>
          </cell>
          <cell r="F2789">
            <v>0.5</v>
          </cell>
          <cell r="G2789">
            <v>1327</v>
          </cell>
          <cell r="H2789">
            <v>664</v>
          </cell>
        </row>
        <row r="2790">
          <cell r="A2790" t="str">
            <v>103.035</v>
          </cell>
          <cell r="B2790" t="str">
            <v>I702</v>
          </cell>
          <cell r="C2790" t="str">
            <v xml:space="preserve">Extintor de Co2 10 lbs   </v>
          </cell>
          <cell r="D2790" t="str">
            <v>Insumo</v>
          </cell>
          <cell r="E2790" t="str">
            <v>UND</v>
          </cell>
          <cell r="F2790">
            <v>1</v>
          </cell>
          <cell r="G2790">
            <v>280000</v>
          </cell>
          <cell r="H2790">
            <v>280000</v>
          </cell>
        </row>
        <row r="2792">
          <cell r="A2792" t="str">
            <v>103.036</v>
          </cell>
          <cell r="B2792" t="str">
            <v>-</v>
          </cell>
          <cell r="C2792" t="str">
            <v xml:space="preserve">SUMINISTRO, TRANSPORTE E INSTALACION Extintor Mutipropósito ABC 10 LBS Clasificación 2-A  </v>
          </cell>
          <cell r="D2792" t="str">
            <v>Actividad</v>
          </cell>
          <cell r="E2792" t="str">
            <v>UND</v>
          </cell>
          <cell r="H2792">
            <v>91189</v>
          </cell>
        </row>
        <row r="2793">
          <cell r="A2793" t="str">
            <v>103.036</v>
          </cell>
          <cell r="B2793" t="str">
            <v>C23</v>
          </cell>
          <cell r="C2793" t="str">
            <v>CUADRILLA BB TIPO 4 (1 OFICIAL + 4 AYUDANTE) (Instalaciones)</v>
          </cell>
          <cell r="D2793" t="str">
            <v>Cuadrilla</v>
          </cell>
          <cell r="E2793" t="str">
            <v>HR</v>
          </cell>
          <cell r="F2793">
            <v>0.2</v>
          </cell>
          <cell r="G2793">
            <v>39593</v>
          </cell>
          <cell r="H2793">
            <v>7919</v>
          </cell>
        </row>
        <row r="2794">
          <cell r="A2794" t="str">
            <v>103.036</v>
          </cell>
          <cell r="B2794" t="str">
            <v>E12</v>
          </cell>
          <cell r="C2794" t="str">
            <v>EQUIPO DE TRANSPORTE</v>
          </cell>
          <cell r="D2794" t="str">
            <v>Equipos</v>
          </cell>
          <cell r="E2794" t="str">
            <v>DIA</v>
          </cell>
          <cell r="F2794">
            <v>1.6E-2</v>
          </cell>
          <cell r="G2794">
            <v>131205</v>
          </cell>
          <cell r="H2794">
            <v>2099</v>
          </cell>
        </row>
        <row r="2795">
          <cell r="A2795" t="str">
            <v>103.036</v>
          </cell>
          <cell r="B2795" t="str">
            <v>H2</v>
          </cell>
          <cell r="C2795" t="str">
            <v>EQUIPO BASICO (HERRAMIENTA MENOR)</v>
          </cell>
          <cell r="D2795" t="str">
            <v>Herramienta</v>
          </cell>
          <cell r="E2795" t="str">
            <v>UND</v>
          </cell>
          <cell r="F2795">
            <v>0.2</v>
          </cell>
          <cell r="G2795">
            <v>2536</v>
          </cell>
          <cell r="H2795">
            <v>507</v>
          </cell>
        </row>
        <row r="2796">
          <cell r="A2796" t="str">
            <v>103.036</v>
          </cell>
          <cell r="B2796" t="str">
            <v>I1565</v>
          </cell>
          <cell r="C2796" t="str">
            <v>ACARREO INTERNO</v>
          </cell>
          <cell r="D2796" t="str">
            <v>Insumo</v>
          </cell>
          <cell r="E2796" t="str">
            <v>UND</v>
          </cell>
          <cell r="F2796">
            <v>0.5</v>
          </cell>
          <cell r="G2796">
            <v>1327</v>
          </cell>
          <cell r="H2796">
            <v>664</v>
          </cell>
        </row>
        <row r="2797">
          <cell r="A2797" t="str">
            <v>103.036</v>
          </cell>
          <cell r="B2797" t="str">
            <v>I702</v>
          </cell>
          <cell r="C2797" t="str">
            <v xml:space="preserve">Extintor Mutipropósito ABC 10 LBS Clasificación 2-A  </v>
          </cell>
          <cell r="D2797" t="str">
            <v>Insumo</v>
          </cell>
          <cell r="E2797" t="str">
            <v>UND</v>
          </cell>
          <cell r="F2797">
            <v>1</v>
          </cell>
          <cell r="G2797">
            <v>80000</v>
          </cell>
          <cell r="H2797">
            <v>80000</v>
          </cell>
        </row>
        <row r="2799">
          <cell r="A2799" t="str">
            <v>103.037</v>
          </cell>
          <cell r="B2799" t="str">
            <v>-</v>
          </cell>
          <cell r="C2799" t="str">
            <v xml:space="preserve">SUMINISTRO, TRANSPORTE E INSTALACION EXTINTOR TIPO K    </v>
          </cell>
          <cell r="D2799" t="str">
            <v>Actividad</v>
          </cell>
          <cell r="E2799" t="str">
            <v>UND</v>
          </cell>
          <cell r="H2799">
            <v>256189</v>
          </cell>
        </row>
        <row r="2800">
          <cell r="A2800" t="str">
            <v>103.037</v>
          </cell>
          <cell r="B2800" t="str">
            <v>C23</v>
          </cell>
          <cell r="C2800" t="str">
            <v>CUADRILLA BB TIPO 4 (1 OFICIAL + 4 AYUDANTE) (Instalaciones)</v>
          </cell>
          <cell r="D2800" t="str">
            <v>Cuadrilla</v>
          </cell>
          <cell r="E2800" t="str">
            <v>HR</v>
          </cell>
          <cell r="F2800">
            <v>0.2</v>
          </cell>
          <cell r="G2800">
            <v>39593</v>
          </cell>
          <cell r="H2800">
            <v>7919</v>
          </cell>
        </row>
        <row r="2801">
          <cell r="A2801" t="str">
            <v>103.037</v>
          </cell>
          <cell r="B2801" t="str">
            <v>E12</v>
          </cell>
          <cell r="C2801" t="str">
            <v>EQUIPO DE TRANSPORTE</v>
          </cell>
          <cell r="D2801" t="str">
            <v>Equipos</v>
          </cell>
          <cell r="E2801" t="str">
            <v>DIA</v>
          </cell>
          <cell r="F2801">
            <v>1.6E-2</v>
          </cell>
          <cell r="G2801">
            <v>131205</v>
          </cell>
          <cell r="H2801">
            <v>2099</v>
          </cell>
        </row>
        <row r="2802">
          <cell r="A2802" t="str">
            <v>103.037</v>
          </cell>
          <cell r="B2802" t="str">
            <v>H2</v>
          </cell>
          <cell r="C2802" t="str">
            <v>EQUIPO BASICO (HERRAMIENTA MENOR)</v>
          </cell>
          <cell r="D2802" t="str">
            <v>Herramienta</v>
          </cell>
          <cell r="E2802" t="str">
            <v>UND</v>
          </cell>
          <cell r="F2802">
            <v>0.2</v>
          </cell>
          <cell r="G2802">
            <v>2536</v>
          </cell>
          <cell r="H2802">
            <v>507</v>
          </cell>
        </row>
        <row r="2803">
          <cell r="A2803" t="str">
            <v>103.037</v>
          </cell>
          <cell r="B2803" t="str">
            <v>I1565</v>
          </cell>
          <cell r="C2803" t="str">
            <v>ACARREO INTERNO</v>
          </cell>
          <cell r="D2803" t="str">
            <v>Insumo</v>
          </cell>
          <cell r="E2803" t="str">
            <v>UND</v>
          </cell>
          <cell r="F2803">
            <v>0.5</v>
          </cell>
          <cell r="G2803">
            <v>1327</v>
          </cell>
          <cell r="H2803">
            <v>664</v>
          </cell>
        </row>
        <row r="2804">
          <cell r="A2804" t="str">
            <v>103.037</v>
          </cell>
          <cell r="B2804" t="str">
            <v>I702</v>
          </cell>
          <cell r="C2804" t="str">
            <v xml:space="preserve">EXTINTOR TIPO K    </v>
          </cell>
          <cell r="D2804" t="str">
            <v>Insumo</v>
          </cell>
          <cell r="E2804" t="str">
            <v>UND</v>
          </cell>
          <cell r="F2804">
            <v>1</v>
          </cell>
          <cell r="G2804">
            <v>245000</v>
          </cell>
          <cell r="H2804">
            <v>245000</v>
          </cell>
        </row>
        <row r="2806">
          <cell r="A2806" t="str">
            <v>103.038</v>
          </cell>
          <cell r="B2806" t="str">
            <v>-</v>
          </cell>
          <cell r="C2806" t="str">
            <v xml:space="preserve">SUMINISTRO, TRANSPORTE E INSTALACION Gabinete Contra incendios clase II  de 1 1/2"  completo con válvula, extintor, hacha, llaves y manguera  </v>
          </cell>
          <cell r="D2806" t="str">
            <v>Actividad</v>
          </cell>
          <cell r="E2806" t="str">
            <v>UND</v>
          </cell>
          <cell r="H2806">
            <v>1190889</v>
          </cell>
        </row>
        <row r="2807">
          <cell r="A2807" t="str">
            <v>103.038</v>
          </cell>
          <cell r="B2807" t="str">
            <v>C23</v>
          </cell>
          <cell r="C2807" t="str">
            <v>CUADRILLA BB TIPO 4 (1 OFICIAL + 4 AYUDANTE) (Instalaciones)</v>
          </cell>
          <cell r="D2807" t="str">
            <v>Cuadrilla</v>
          </cell>
          <cell r="E2807" t="str">
            <v>HR</v>
          </cell>
          <cell r="F2807">
            <v>0.2</v>
          </cell>
          <cell r="G2807">
            <v>39593</v>
          </cell>
          <cell r="H2807">
            <v>7919</v>
          </cell>
        </row>
        <row r="2808">
          <cell r="A2808" t="str">
            <v>103.038</v>
          </cell>
          <cell r="B2808" t="str">
            <v>E12</v>
          </cell>
          <cell r="C2808" t="str">
            <v>EQUIPO DE TRANSPORTE</v>
          </cell>
          <cell r="D2808" t="str">
            <v>Equipos</v>
          </cell>
          <cell r="E2808" t="str">
            <v>DIA</v>
          </cell>
          <cell r="F2808">
            <v>1.6E-2</v>
          </cell>
          <cell r="G2808">
            <v>131205</v>
          </cell>
          <cell r="H2808">
            <v>2099</v>
          </cell>
        </row>
        <row r="2809">
          <cell r="A2809" t="str">
            <v>103.038</v>
          </cell>
          <cell r="B2809" t="str">
            <v>H2</v>
          </cell>
          <cell r="C2809" t="str">
            <v>EQUIPO BASICO (HERRAMIENTA MENOR)</v>
          </cell>
          <cell r="D2809" t="str">
            <v>Herramienta</v>
          </cell>
          <cell r="E2809" t="str">
            <v>UND</v>
          </cell>
          <cell r="F2809">
            <v>0.2</v>
          </cell>
          <cell r="G2809">
            <v>2536</v>
          </cell>
          <cell r="H2809">
            <v>507</v>
          </cell>
        </row>
        <row r="2810">
          <cell r="A2810" t="str">
            <v>103.038</v>
          </cell>
          <cell r="B2810" t="str">
            <v>I1565</v>
          </cell>
          <cell r="C2810" t="str">
            <v>ACARREO INTERNO</v>
          </cell>
          <cell r="D2810" t="str">
            <v>Insumo</v>
          </cell>
          <cell r="E2810" t="str">
            <v>UND</v>
          </cell>
          <cell r="F2810">
            <v>0.5</v>
          </cell>
          <cell r="G2810">
            <v>1327</v>
          </cell>
          <cell r="H2810">
            <v>664</v>
          </cell>
        </row>
        <row r="2811">
          <cell r="A2811" t="str">
            <v>103.038</v>
          </cell>
          <cell r="B2811" t="str">
            <v>I702</v>
          </cell>
          <cell r="C2811" t="str">
            <v xml:space="preserve">Gabinete Contra incendios clase II  de 1 1/2"  completo con válvula, extintor, hacha, llaves y manguera  </v>
          </cell>
          <cell r="D2811" t="str">
            <v>Insumo</v>
          </cell>
          <cell r="E2811" t="str">
            <v>UND</v>
          </cell>
          <cell r="F2811">
            <v>1</v>
          </cell>
          <cell r="G2811">
            <v>1179700</v>
          </cell>
          <cell r="H2811">
            <v>1179700</v>
          </cell>
        </row>
        <row r="2813">
          <cell r="A2813" t="str">
            <v>103.039</v>
          </cell>
          <cell r="B2813" t="str">
            <v>-</v>
          </cell>
          <cell r="C2813" t="str">
            <v xml:space="preserve">SUMINISTRO, TRANSPORTE E INSTALACION Manometro de 0-300psi en gliserina de 1/2".  </v>
          </cell>
          <cell r="D2813" t="str">
            <v>Actividad</v>
          </cell>
          <cell r="E2813" t="str">
            <v>UND</v>
          </cell>
          <cell r="H2813">
            <v>70339</v>
          </cell>
        </row>
        <row r="2814">
          <cell r="A2814" t="str">
            <v>103.039</v>
          </cell>
          <cell r="B2814" t="str">
            <v>C23</v>
          </cell>
          <cell r="C2814" t="str">
            <v>CUADRILLA BB TIPO 4 (1 OFICIAL + 4 AYUDANTE) (Instalaciones)</v>
          </cell>
          <cell r="D2814" t="str">
            <v>Cuadrilla</v>
          </cell>
          <cell r="E2814" t="str">
            <v>HR</v>
          </cell>
          <cell r="F2814">
            <v>0.2</v>
          </cell>
          <cell r="G2814">
            <v>39593</v>
          </cell>
          <cell r="H2814">
            <v>7919</v>
          </cell>
        </row>
        <row r="2815">
          <cell r="A2815" t="str">
            <v>103.039</v>
          </cell>
          <cell r="B2815" t="str">
            <v>E12</v>
          </cell>
          <cell r="C2815" t="str">
            <v>EQUIPO DE TRANSPORTE</v>
          </cell>
          <cell r="D2815" t="str">
            <v>Equipos</v>
          </cell>
          <cell r="E2815" t="str">
            <v>DIA</v>
          </cell>
          <cell r="F2815">
            <v>1.6E-2</v>
          </cell>
          <cell r="G2815">
            <v>131205</v>
          </cell>
          <cell r="H2815">
            <v>2099</v>
          </cell>
        </row>
        <row r="2816">
          <cell r="A2816" t="str">
            <v>103.039</v>
          </cell>
          <cell r="B2816" t="str">
            <v>H2</v>
          </cell>
          <cell r="C2816" t="str">
            <v>EQUIPO BASICO (HERRAMIENTA MENOR)</v>
          </cell>
          <cell r="D2816" t="str">
            <v>Herramienta</v>
          </cell>
          <cell r="E2816" t="str">
            <v>UND</v>
          </cell>
          <cell r="F2816">
            <v>0.2</v>
          </cell>
          <cell r="G2816">
            <v>2536</v>
          </cell>
          <cell r="H2816">
            <v>507</v>
          </cell>
        </row>
        <row r="2817">
          <cell r="A2817" t="str">
            <v>103.039</v>
          </cell>
          <cell r="B2817" t="str">
            <v>I1565</v>
          </cell>
          <cell r="C2817" t="str">
            <v>ACARREO INTERNO</v>
          </cell>
          <cell r="D2817" t="str">
            <v>Insumo</v>
          </cell>
          <cell r="E2817" t="str">
            <v>UND</v>
          </cell>
          <cell r="F2817">
            <v>0.5</v>
          </cell>
          <cell r="G2817">
            <v>1327</v>
          </cell>
          <cell r="H2817">
            <v>664</v>
          </cell>
        </row>
        <row r="2818">
          <cell r="A2818" t="str">
            <v>103.039</v>
          </cell>
          <cell r="B2818" t="str">
            <v>I702</v>
          </cell>
          <cell r="C2818" t="str">
            <v xml:space="preserve">Manometro de 0-300psi en gliserina de 1/2".  </v>
          </cell>
          <cell r="D2818" t="str">
            <v>Insumo</v>
          </cell>
          <cell r="E2818" t="str">
            <v>UND</v>
          </cell>
          <cell r="F2818">
            <v>1</v>
          </cell>
          <cell r="G2818">
            <v>59150</v>
          </cell>
          <cell r="H2818">
            <v>59150</v>
          </cell>
        </row>
        <row r="2820">
          <cell r="A2820" t="str">
            <v>103.040</v>
          </cell>
          <cell r="B2820" t="str">
            <v>-</v>
          </cell>
          <cell r="C2820" t="str">
            <v xml:space="preserve">SUMINISTRO, TRANSPORTE E INSTALACION Rociador Montante Cob est, k 5.6, Res Rap, Temp Ord de 1/2"   </v>
          </cell>
          <cell r="D2820" t="str">
            <v>Actividad</v>
          </cell>
          <cell r="E2820" t="str">
            <v>UND</v>
          </cell>
          <cell r="H2820">
            <v>31989</v>
          </cell>
        </row>
        <row r="2821">
          <cell r="A2821" t="str">
            <v>103.040</v>
          </cell>
          <cell r="B2821" t="str">
            <v>C23</v>
          </cell>
          <cell r="C2821" t="str">
            <v>CUADRILLA BB TIPO 4 (1 OFICIAL + 4 AYUDANTE) (Instalaciones)</v>
          </cell>
          <cell r="D2821" t="str">
            <v>Cuadrilla</v>
          </cell>
          <cell r="E2821" t="str">
            <v>HR</v>
          </cell>
          <cell r="F2821">
            <v>0.2</v>
          </cell>
          <cell r="G2821">
            <v>39593</v>
          </cell>
          <cell r="H2821">
            <v>7919</v>
          </cell>
        </row>
        <row r="2822">
          <cell r="A2822" t="str">
            <v>103.040</v>
          </cell>
          <cell r="B2822" t="str">
            <v>E12</v>
          </cell>
          <cell r="C2822" t="str">
            <v>EQUIPO DE TRANSPORTE</v>
          </cell>
          <cell r="D2822" t="str">
            <v>Equipos</v>
          </cell>
          <cell r="E2822" t="str">
            <v>DIA</v>
          </cell>
          <cell r="F2822">
            <v>1.6E-2</v>
          </cell>
          <cell r="G2822">
            <v>131205</v>
          </cell>
          <cell r="H2822">
            <v>2099</v>
          </cell>
        </row>
        <row r="2823">
          <cell r="A2823" t="str">
            <v>103.040</v>
          </cell>
          <cell r="B2823" t="str">
            <v>H2</v>
          </cell>
          <cell r="C2823" t="str">
            <v>EQUIPO BASICO (HERRAMIENTA MENOR)</v>
          </cell>
          <cell r="D2823" t="str">
            <v>Herramienta</v>
          </cell>
          <cell r="E2823" t="str">
            <v>UND</v>
          </cell>
          <cell r="F2823">
            <v>0.2</v>
          </cell>
          <cell r="G2823">
            <v>2536</v>
          </cell>
          <cell r="H2823">
            <v>507</v>
          </cell>
        </row>
        <row r="2824">
          <cell r="A2824" t="str">
            <v>103.040</v>
          </cell>
          <cell r="B2824" t="str">
            <v>I1565</v>
          </cell>
          <cell r="C2824" t="str">
            <v>ACARREO INTERNO</v>
          </cell>
          <cell r="D2824" t="str">
            <v>Insumo</v>
          </cell>
          <cell r="E2824" t="str">
            <v>UND</v>
          </cell>
          <cell r="F2824">
            <v>0.5</v>
          </cell>
          <cell r="G2824">
            <v>1327</v>
          </cell>
          <cell r="H2824">
            <v>664</v>
          </cell>
        </row>
        <row r="2825">
          <cell r="A2825" t="str">
            <v>103.040</v>
          </cell>
          <cell r="B2825" t="str">
            <v>I702</v>
          </cell>
          <cell r="C2825" t="str">
            <v xml:space="preserve">Rociador Montante Cob est, k 5.6, Res Rap, Temp Ord de 1/2"   </v>
          </cell>
          <cell r="D2825" t="str">
            <v>Insumo</v>
          </cell>
          <cell r="E2825" t="str">
            <v>UND</v>
          </cell>
          <cell r="F2825">
            <v>1</v>
          </cell>
          <cell r="G2825">
            <v>20800</v>
          </cell>
          <cell r="H2825">
            <v>20800</v>
          </cell>
        </row>
        <row r="2827">
          <cell r="A2827" t="str">
            <v>103.042</v>
          </cell>
          <cell r="B2827" t="str">
            <v>-</v>
          </cell>
          <cell r="C2827" t="str">
            <v xml:space="preserve">SUMINISTRO, TRANSPORTE E INSTALACION Sensor de flujo de 2"     </v>
          </cell>
          <cell r="D2827" t="str">
            <v>Actividad</v>
          </cell>
          <cell r="E2827" t="str">
            <v>UND</v>
          </cell>
          <cell r="H2827">
            <v>80439</v>
          </cell>
        </row>
        <row r="2828">
          <cell r="A2828" t="str">
            <v>103.042</v>
          </cell>
          <cell r="B2828" t="str">
            <v>C23</v>
          </cell>
          <cell r="C2828" t="str">
            <v>CUADRILLA BB TIPO 4 (1 OFICIAL + 4 AYUDANTE) (Instalaciones)</v>
          </cell>
          <cell r="D2828" t="str">
            <v>Cuadrilla</v>
          </cell>
          <cell r="E2828" t="str">
            <v>HR</v>
          </cell>
          <cell r="F2828">
            <v>0.2</v>
          </cell>
          <cell r="G2828">
            <v>39593</v>
          </cell>
          <cell r="H2828">
            <v>7919</v>
          </cell>
        </row>
        <row r="2829">
          <cell r="A2829" t="str">
            <v>103.042</v>
          </cell>
          <cell r="B2829" t="str">
            <v>E12</v>
          </cell>
          <cell r="C2829" t="str">
            <v>EQUIPO DE TRANSPORTE</v>
          </cell>
          <cell r="D2829" t="str">
            <v>Equipos</v>
          </cell>
          <cell r="E2829" t="str">
            <v>DIA</v>
          </cell>
          <cell r="F2829">
            <v>1.6E-2</v>
          </cell>
          <cell r="G2829">
            <v>131205</v>
          </cell>
          <cell r="H2829">
            <v>2099</v>
          </cell>
        </row>
        <row r="2830">
          <cell r="A2830" t="str">
            <v>103.042</v>
          </cell>
          <cell r="B2830" t="str">
            <v>H2</v>
          </cell>
          <cell r="C2830" t="str">
            <v>EQUIPO BASICO (HERRAMIENTA MENOR)</v>
          </cell>
          <cell r="D2830" t="str">
            <v>Herramienta</v>
          </cell>
          <cell r="E2830" t="str">
            <v>UND</v>
          </cell>
          <cell r="F2830">
            <v>0.2</v>
          </cell>
          <cell r="G2830">
            <v>2536</v>
          </cell>
          <cell r="H2830">
            <v>507</v>
          </cell>
        </row>
        <row r="2831">
          <cell r="A2831" t="str">
            <v>103.042</v>
          </cell>
          <cell r="B2831" t="str">
            <v>I1565</v>
          </cell>
          <cell r="C2831" t="str">
            <v>ACARREO INTERNO</v>
          </cell>
          <cell r="D2831" t="str">
            <v>Insumo</v>
          </cell>
          <cell r="E2831" t="str">
            <v>UND</v>
          </cell>
          <cell r="F2831">
            <v>0.5</v>
          </cell>
          <cell r="G2831">
            <v>1327</v>
          </cell>
          <cell r="H2831">
            <v>664</v>
          </cell>
        </row>
        <row r="2832">
          <cell r="A2832" t="str">
            <v>103.042</v>
          </cell>
          <cell r="B2832" t="str">
            <v>I702</v>
          </cell>
          <cell r="C2832" t="str">
            <v xml:space="preserve">Sensor de flujo de 2"     </v>
          </cell>
          <cell r="D2832" t="str">
            <v>Insumo</v>
          </cell>
          <cell r="E2832" t="str">
            <v>UND</v>
          </cell>
          <cell r="F2832">
            <v>1</v>
          </cell>
          <cell r="G2832">
            <v>69250</v>
          </cell>
          <cell r="H2832">
            <v>69250</v>
          </cell>
        </row>
        <row r="2834">
          <cell r="A2834" t="str">
            <v>103.043</v>
          </cell>
          <cell r="B2834" t="str">
            <v>-</v>
          </cell>
          <cell r="C2834" t="str">
            <v xml:space="preserve">SUMINISTRO, TRANSPORTE E INSTALACION  Siamesa 4X2.1-2X2.1-2 en bronce, con tapas y cadenas     </v>
          </cell>
          <cell r="D2834" t="str">
            <v>Actividad</v>
          </cell>
          <cell r="E2834" t="str">
            <v>UND</v>
          </cell>
          <cell r="H2834">
            <v>315339</v>
          </cell>
        </row>
        <row r="2835">
          <cell r="A2835" t="str">
            <v>103.043</v>
          </cell>
          <cell r="B2835" t="str">
            <v>C23</v>
          </cell>
          <cell r="C2835" t="str">
            <v>CUADRILLA BB TIPO 4 (1 OFICIAL + 4 AYUDANTE) (Instalaciones)</v>
          </cell>
          <cell r="D2835" t="str">
            <v>Cuadrilla</v>
          </cell>
          <cell r="E2835" t="str">
            <v>HR</v>
          </cell>
          <cell r="F2835">
            <v>0.2</v>
          </cell>
          <cell r="G2835">
            <v>39593</v>
          </cell>
          <cell r="H2835">
            <v>7919</v>
          </cell>
        </row>
        <row r="2836">
          <cell r="A2836" t="str">
            <v>103.043</v>
          </cell>
          <cell r="B2836" t="str">
            <v>E12</v>
          </cell>
          <cell r="C2836" t="str">
            <v>EQUIPO DE TRANSPORTE</v>
          </cell>
          <cell r="D2836" t="str">
            <v>Equipos</v>
          </cell>
          <cell r="E2836" t="str">
            <v>DIA</v>
          </cell>
          <cell r="F2836">
            <v>1.6E-2</v>
          </cell>
          <cell r="G2836">
            <v>131205</v>
          </cell>
          <cell r="H2836">
            <v>2099</v>
          </cell>
        </row>
        <row r="2837">
          <cell r="A2837" t="str">
            <v>103.043</v>
          </cell>
          <cell r="B2837" t="str">
            <v>H2</v>
          </cell>
          <cell r="C2837" t="str">
            <v>EQUIPO BASICO (HERRAMIENTA MENOR)</v>
          </cell>
          <cell r="D2837" t="str">
            <v>Herramienta</v>
          </cell>
          <cell r="E2837" t="str">
            <v>UND</v>
          </cell>
          <cell r="F2837">
            <v>0.2</v>
          </cell>
          <cell r="G2837">
            <v>2536</v>
          </cell>
          <cell r="H2837">
            <v>507</v>
          </cell>
        </row>
        <row r="2838">
          <cell r="A2838" t="str">
            <v>103.043</v>
          </cell>
          <cell r="B2838" t="str">
            <v>I1565</v>
          </cell>
          <cell r="C2838" t="str">
            <v>ACARREO INTERNO</v>
          </cell>
          <cell r="D2838" t="str">
            <v>Insumo</v>
          </cell>
          <cell r="E2838" t="str">
            <v>UND</v>
          </cell>
          <cell r="F2838">
            <v>0.5</v>
          </cell>
          <cell r="G2838">
            <v>1327</v>
          </cell>
          <cell r="H2838">
            <v>664</v>
          </cell>
        </row>
        <row r="2839">
          <cell r="A2839" t="str">
            <v>103.043</v>
          </cell>
          <cell r="B2839" t="str">
            <v>I702</v>
          </cell>
          <cell r="C2839" t="str">
            <v xml:space="preserve"> Siamesa 4X2.1-2X2.1-2 en bronce, con tapas y cadenas     </v>
          </cell>
          <cell r="D2839" t="str">
            <v>Insumo</v>
          </cell>
          <cell r="E2839" t="str">
            <v>UND</v>
          </cell>
          <cell r="F2839">
            <v>1</v>
          </cell>
          <cell r="G2839">
            <v>304150</v>
          </cell>
          <cell r="H2839">
            <v>304150</v>
          </cell>
        </row>
        <row r="2841">
          <cell r="A2841" t="str">
            <v>103.044</v>
          </cell>
          <cell r="B2841" t="str">
            <v>-</v>
          </cell>
          <cell r="C2841" t="str">
            <v xml:space="preserve">SUMINISTRO, TRANSPORTE E INSTALACION SISMORESISTENTE 4 VIAS 4PULG  </v>
          </cell>
          <cell r="D2841" t="str">
            <v>Actividad</v>
          </cell>
          <cell r="E2841" t="str">
            <v>UND</v>
          </cell>
          <cell r="H2841">
            <v>116559</v>
          </cell>
        </row>
        <row r="2842">
          <cell r="A2842" t="str">
            <v>103.044</v>
          </cell>
          <cell r="B2842" t="str">
            <v>C23</v>
          </cell>
          <cell r="C2842" t="str">
            <v>CUADRILLA BB TIPO 4 (1 OFICIAL + 4 AYUDANTE) (Instalaciones)</v>
          </cell>
          <cell r="D2842" t="str">
            <v>Cuadrilla</v>
          </cell>
          <cell r="E2842" t="str">
            <v>HR</v>
          </cell>
          <cell r="F2842">
            <v>0.2</v>
          </cell>
          <cell r="G2842">
            <v>39593</v>
          </cell>
          <cell r="H2842">
            <v>7919</v>
          </cell>
        </row>
        <row r="2843">
          <cell r="A2843" t="str">
            <v>103.044</v>
          </cell>
          <cell r="B2843" t="str">
            <v>E12</v>
          </cell>
          <cell r="C2843" t="str">
            <v>EQUIPO DE TRANSPORTE</v>
          </cell>
          <cell r="D2843" t="str">
            <v>Equipos</v>
          </cell>
          <cell r="E2843" t="str">
            <v>DIA</v>
          </cell>
          <cell r="F2843">
            <v>1.6E-2</v>
          </cell>
          <cell r="G2843">
            <v>131205</v>
          </cell>
          <cell r="H2843">
            <v>2099</v>
          </cell>
        </row>
        <row r="2844">
          <cell r="A2844" t="str">
            <v>103.044</v>
          </cell>
          <cell r="B2844" t="str">
            <v>H2</v>
          </cell>
          <cell r="C2844" t="str">
            <v>EQUIPO BASICO (HERRAMIENTA MENOR)</v>
          </cell>
          <cell r="D2844" t="str">
            <v>Herramienta</v>
          </cell>
          <cell r="E2844" t="str">
            <v>UND</v>
          </cell>
          <cell r="F2844">
            <v>0.2</v>
          </cell>
          <cell r="G2844">
            <v>2536</v>
          </cell>
          <cell r="H2844">
            <v>507</v>
          </cell>
        </row>
        <row r="2845">
          <cell r="A2845" t="str">
            <v>103.044</v>
          </cell>
          <cell r="B2845" t="str">
            <v>I1565</v>
          </cell>
          <cell r="C2845" t="str">
            <v>ACARREO INTERNO</v>
          </cell>
          <cell r="D2845" t="str">
            <v>Insumo</v>
          </cell>
          <cell r="E2845" t="str">
            <v>UND</v>
          </cell>
          <cell r="F2845">
            <v>0.5</v>
          </cell>
          <cell r="G2845">
            <v>1327</v>
          </cell>
          <cell r="H2845">
            <v>664</v>
          </cell>
        </row>
        <row r="2846">
          <cell r="A2846" t="str">
            <v>103.044</v>
          </cell>
          <cell r="B2846" t="str">
            <v>I702</v>
          </cell>
          <cell r="C2846" t="str">
            <v xml:space="preserve">SISMORESISTENTE 4 VIAS 4PULG  </v>
          </cell>
          <cell r="D2846" t="str">
            <v>Insumo</v>
          </cell>
          <cell r="E2846" t="str">
            <v>UND</v>
          </cell>
          <cell r="F2846">
            <v>1</v>
          </cell>
          <cell r="G2846">
            <v>105370</v>
          </cell>
          <cell r="H2846">
            <v>105370</v>
          </cell>
        </row>
        <row r="2848">
          <cell r="A2848" t="str">
            <v>103.045</v>
          </cell>
          <cell r="B2848" t="str">
            <v>-</v>
          </cell>
          <cell r="C2848" t="str">
            <v xml:space="preserve">SUMINISTRO, TRANSPORTE E INSTALACION Soporte SR Lateral de 2"     </v>
          </cell>
          <cell r="D2848" t="str">
            <v>Actividad</v>
          </cell>
          <cell r="E2848" t="str">
            <v>UND</v>
          </cell>
          <cell r="H2848">
            <v>52939</v>
          </cell>
        </row>
        <row r="2849">
          <cell r="A2849" t="str">
            <v>103.045</v>
          </cell>
          <cell r="B2849" t="str">
            <v>C23</v>
          </cell>
          <cell r="C2849" t="str">
            <v>CUADRILLA BB TIPO 4 (1 OFICIAL + 4 AYUDANTE) (Instalaciones)</v>
          </cell>
          <cell r="D2849" t="str">
            <v>Cuadrilla</v>
          </cell>
          <cell r="E2849" t="str">
            <v>HR</v>
          </cell>
          <cell r="F2849">
            <v>0.2</v>
          </cell>
          <cell r="G2849">
            <v>39593</v>
          </cell>
          <cell r="H2849">
            <v>7919</v>
          </cell>
        </row>
        <row r="2850">
          <cell r="A2850" t="str">
            <v>103.045</v>
          </cell>
          <cell r="B2850" t="str">
            <v>E12</v>
          </cell>
          <cell r="C2850" t="str">
            <v>EQUIPO DE TRANSPORTE</v>
          </cell>
          <cell r="D2850" t="str">
            <v>Equipos</v>
          </cell>
          <cell r="E2850" t="str">
            <v>DIA</v>
          </cell>
          <cell r="F2850">
            <v>1.6E-2</v>
          </cell>
          <cell r="G2850">
            <v>131205</v>
          </cell>
          <cell r="H2850">
            <v>2099</v>
          </cell>
        </row>
        <row r="2851">
          <cell r="A2851" t="str">
            <v>103.045</v>
          </cell>
          <cell r="B2851" t="str">
            <v>H2</v>
          </cell>
          <cell r="C2851" t="str">
            <v>EQUIPO BASICO (HERRAMIENTA MENOR)</v>
          </cell>
          <cell r="D2851" t="str">
            <v>Herramienta</v>
          </cell>
          <cell r="E2851" t="str">
            <v>UND</v>
          </cell>
          <cell r="F2851">
            <v>0.2</v>
          </cell>
          <cell r="G2851">
            <v>2536</v>
          </cell>
          <cell r="H2851">
            <v>507</v>
          </cell>
        </row>
        <row r="2852">
          <cell r="A2852" t="str">
            <v>103.045</v>
          </cell>
          <cell r="B2852" t="str">
            <v>I1565</v>
          </cell>
          <cell r="C2852" t="str">
            <v>ACARREO INTERNO</v>
          </cell>
          <cell r="D2852" t="str">
            <v>Insumo</v>
          </cell>
          <cell r="E2852" t="str">
            <v>UND</v>
          </cell>
          <cell r="F2852">
            <v>0.5</v>
          </cell>
          <cell r="G2852">
            <v>1327</v>
          </cell>
          <cell r="H2852">
            <v>664</v>
          </cell>
        </row>
        <row r="2853">
          <cell r="A2853" t="str">
            <v>103.045</v>
          </cell>
          <cell r="B2853" t="str">
            <v>I702</v>
          </cell>
          <cell r="C2853" t="str">
            <v xml:space="preserve">Soporte SR Lateral de 2"     </v>
          </cell>
          <cell r="D2853" t="str">
            <v>Insumo</v>
          </cell>
          <cell r="E2853" t="str">
            <v>UND</v>
          </cell>
          <cell r="F2853">
            <v>1</v>
          </cell>
          <cell r="G2853">
            <v>41750</v>
          </cell>
          <cell r="H2853">
            <v>41750</v>
          </cell>
        </row>
        <row r="2855">
          <cell r="A2855" t="str">
            <v>103.046</v>
          </cell>
          <cell r="B2855" t="str">
            <v>-</v>
          </cell>
          <cell r="C2855" t="str">
            <v xml:space="preserve">SUMINISTRO, TRANSPORTE E INSTALACION Soporte SR Lateral de 4"     </v>
          </cell>
          <cell r="D2855" t="str">
            <v>Actividad</v>
          </cell>
          <cell r="E2855" t="str">
            <v>UND</v>
          </cell>
          <cell r="H2855">
            <v>54489</v>
          </cell>
        </row>
        <row r="2856">
          <cell r="A2856" t="str">
            <v>103.046</v>
          </cell>
          <cell r="B2856" t="str">
            <v>C23</v>
          </cell>
          <cell r="C2856" t="str">
            <v>CUADRILLA BB TIPO 4 (1 OFICIAL + 4 AYUDANTE) (Instalaciones)</v>
          </cell>
          <cell r="D2856" t="str">
            <v>Cuadrilla</v>
          </cell>
          <cell r="E2856" t="str">
            <v>HR</v>
          </cell>
          <cell r="F2856">
            <v>0.2</v>
          </cell>
          <cell r="G2856">
            <v>39593</v>
          </cell>
          <cell r="H2856">
            <v>7919</v>
          </cell>
        </row>
        <row r="2857">
          <cell r="A2857" t="str">
            <v>103.046</v>
          </cell>
          <cell r="B2857" t="str">
            <v>E12</v>
          </cell>
          <cell r="C2857" t="str">
            <v>EQUIPO DE TRANSPORTE</v>
          </cell>
          <cell r="D2857" t="str">
            <v>Equipos</v>
          </cell>
          <cell r="E2857" t="str">
            <v>DIA</v>
          </cell>
          <cell r="F2857">
            <v>1.6E-2</v>
          </cell>
          <cell r="G2857">
            <v>131205</v>
          </cell>
          <cell r="H2857">
            <v>2099</v>
          </cell>
        </row>
        <row r="2858">
          <cell r="A2858" t="str">
            <v>103.046</v>
          </cell>
          <cell r="B2858" t="str">
            <v>H2</v>
          </cell>
          <cell r="C2858" t="str">
            <v>EQUIPO BASICO (HERRAMIENTA MENOR)</v>
          </cell>
          <cell r="D2858" t="str">
            <v>Herramienta</v>
          </cell>
          <cell r="E2858" t="str">
            <v>UND</v>
          </cell>
          <cell r="F2858">
            <v>0.2</v>
          </cell>
          <cell r="G2858">
            <v>2536</v>
          </cell>
          <cell r="H2858">
            <v>507</v>
          </cell>
        </row>
        <row r="2859">
          <cell r="A2859" t="str">
            <v>103.046</v>
          </cell>
          <cell r="B2859" t="str">
            <v>I1565</v>
          </cell>
          <cell r="C2859" t="str">
            <v>ACARREO INTERNO</v>
          </cell>
          <cell r="D2859" t="str">
            <v>Insumo</v>
          </cell>
          <cell r="E2859" t="str">
            <v>UND</v>
          </cell>
          <cell r="F2859">
            <v>0.5</v>
          </cell>
          <cell r="G2859">
            <v>1327</v>
          </cell>
          <cell r="H2859">
            <v>664</v>
          </cell>
        </row>
        <row r="2860">
          <cell r="A2860" t="str">
            <v>103.046</v>
          </cell>
          <cell r="B2860" t="str">
            <v>I702</v>
          </cell>
          <cell r="C2860" t="str">
            <v xml:space="preserve">Soporte SR Lateral de 4"     </v>
          </cell>
          <cell r="D2860" t="str">
            <v>Insumo</v>
          </cell>
          <cell r="E2860" t="str">
            <v>UND</v>
          </cell>
          <cell r="F2860">
            <v>1</v>
          </cell>
          <cell r="G2860">
            <v>43300</v>
          </cell>
          <cell r="H2860">
            <v>43300</v>
          </cell>
        </row>
        <row r="2862">
          <cell r="A2862" t="str">
            <v>103.047</v>
          </cell>
          <cell r="B2862" t="str">
            <v>-</v>
          </cell>
          <cell r="C2862" t="str">
            <v xml:space="preserve">SUMINISTRO, TRANSPORTE E INSTALACION Soporte SR Longitudinal de 2"   </v>
          </cell>
          <cell r="D2862" t="str">
            <v>Actividad</v>
          </cell>
          <cell r="E2862" t="str">
            <v>UND</v>
          </cell>
          <cell r="H2862">
            <v>65719</v>
          </cell>
        </row>
        <row r="2863">
          <cell r="A2863" t="str">
            <v>103.047</v>
          </cell>
          <cell r="B2863" t="str">
            <v>C23</v>
          </cell>
          <cell r="C2863" t="str">
            <v>CUADRILLA BB TIPO 4 (1 OFICIAL + 4 AYUDANTE) (Instalaciones)</v>
          </cell>
          <cell r="D2863" t="str">
            <v>Cuadrilla</v>
          </cell>
          <cell r="E2863" t="str">
            <v>HR</v>
          </cell>
          <cell r="F2863">
            <v>0.2</v>
          </cell>
          <cell r="G2863">
            <v>39593</v>
          </cell>
          <cell r="H2863">
            <v>7919</v>
          </cell>
        </row>
        <row r="2864">
          <cell r="A2864" t="str">
            <v>103.047</v>
          </cell>
          <cell r="B2864" t="str">
            <v>E12</v>
          </cell>
          <cell r="C2864" t="str">
            <v>EQUIPO DE TRANSPORTE</v>
          </cell>
          <cell r="D2864" t="str">
            <v>Equipos</v>
          </cell>
          <cell r="E2864" t="str">
            <v>DIA</v>
          </cell>
          <cell r="F2864">
            <v>1.6E-2</v>
          </cell>
          <cell r="G2864">
            <v>131205</v>
          </cell>
          <cell r="H2864">
            <v>2099</v>
          </cell>
        </row>
        <row r="2865">
          <cell r="A2865" t="str">
            <v>103.047</v>
          </cell>
          <cell r="B2865" t="str">
            <v>H2</v>
          </cell>
          <cell r="C2865" t="str">
            <v>EQUIPO BASICO (HERRAMIENTA MENOR)</v>
          </cell>
          <cell r="D2865" t="str">
            <v>Herramienta</v>
          </cell>
          <cell r="E2865" t="str">
            <v>UND</v>
          </cell>
          <cell r="F2865">
            <v>0.2</v>
          </cell>
          <cell r="G2865">
            <v>2536</v>
          </cell>
          <cell r="H2865">
            <v>507</v>
          </cell>
        </row>
        <row r="2866">
          <cell r="A2866" t="str">
            <v>103.047</v>
          </cell>
          <cell r="B2866" t="str">
            <v>I1565</v>
          </cell>
          <cell r="C2866" t="str">
            <v>ACARREO INTERNO</v>
          </cell>
          <cell r="D2866" t="str">
            <v>Insumo</v>
          </cell>
          <cell r="E2866" t="str">
            <v>UND</v>
          </cell>
          <cell r="F2866">
            <v>0.5</v>
          </cell>
          <cell r="G2866">
            <v>1327</v>
          </cell>
          <cell r="H2866">
            <v>664</v>
          </cell>
        </row>
        <row r="2867">
          <cell r="A2867" t="str">
            <v>103.047</v>
          </cell>
          <cell r="B2867" t="str">
            <v>I702</v>
          </cell>
          <cell r="C2867" t="str">
            <v xml:space="preserve">Soporte SR Longitudinal de 2"   </v>
          </cell>
          <cell r="D2867" t="str">
            <v>Insumo</v>
          </cell>
          <cell r="E2867" t="str">
            <v>UND</v>
          </cell>
          <cell r="F2867">
            <v>1</v>
          </cell>
          <cell r="G2867">
            <v>54530</v>
          </cell>
          <cell r="H2867">
            <v>54530</v>
          </cell>
        </row>
        <row r="2869">
          <cell r="A2869" t="str">
            <v>103.048</v>
          </cell>
          <cell r="B2869" t="str">
            <v>-</v>
          </cell>
          <cell r="C2869" t="str">
            <v xml:space="preserve">SUMINISTRO, TRANSPORTE E INSTALACION Soporte SR Longitudinal de 4"   </v>
          </cell>
          <cell r="D2869" t="str">
            <v>Actividad</v>
          </cell>
          <cell r="E2869" t="str">
            <v>UND</v>
          </cell>
          <cell r="H2869">
            <v>73259</v>
          </cell>
        </row>
        <row r="2870">
          <cell r="A2870" t="str">
            <v>103.048</v>
          </cell>
          <cell r="B2870" t="str">
            <v>C23</v>
          </cell>
          <cell r="C2870" t="str">
            <v>CUADRILLA BB TIPO 4 (1 OFICIAL + 4 AYUDANTE) (Instalaciones)</v>
          </cell>
          <cell r="D2870" t="str">
            <v>Cuadrilla</v>
          </cell>
          <cell r="E2870" t="str">
            <v>HR</v>
          </cell>
          <cell r="F2870">
            <v>0.2</v>
          </cell>
          <cell r="G2870">
            <v>39593</v>
          </cell>
          <cell r="H2870">
            <v>7919</v>
          </cell>
        </row>
        <row r="2871">
          <cell r="A2871" t="str">
            <v>103.048</v>
          </cell>
          <cell r="B2871" t="str">
            <v>E12</v>
          </cell>
          <cell r="C2871" t="str">
            <v>EQUIPO DE TRANSPORTE</v>
          </cell>
          <cell r="D2871" t="str">
            <v>Equipos</v>
          </cell>
          <cell r="E2871" t="str">
            <v>DIA</v>
          </cell>
          <cell r="F2871">
            <v>1.6E-2</v>
          </cell>
          <cell r="G2871">
            <v>131205</v>
          </cell>
          <cell r="H2871">
            <v>2099</v>
          </cell>
        </row>
        <row r="2872">
          <cell r="A2872" t="str">
            <v>103.048</v>
          </cell>
          <cell r="B2872" t="str">
            <v>H2</v>
          </cell>
          <cell r="C2872" t="str">
            <v>EQUIPO BASICO (HERRAMIENTA MENOR)</v>
          </cell>
          <cell r="D2872" t="str">
            <v>Herramienta</v>
          </cell>
          <cell r="E2872" t="str">
            <v>UND</v>
          </cell>
          <cell r="F2872">
            <v>0.2</v>
          </cell>
          <cell r="G2872">
            <v>2536</v>
          </cell>
          <cell r="H2872">
            <v>507</v>
          </cell>
        </row>
        <row r="2873">
          <cell r="A2873" t="str">
            <v>103.048</v>
          </cell>
          <cell r="B2873" t="str">
            <v>I1565</v>
          </cell>
          <cell r="C2873" t="str">
            <v>ACARREO INTERNO</v>
          </cell>
          <cell r="D2873" t="str">
            <v>Insumo</v>
          </cell>
          <cell r="E2873" t="str">
            <v>UND</v>
          </cell>
          <cell r="F2873">
            <v>0.5</v>
          </cell>
          <cell r="G2873">
            <v>1327</v>
          </cell>
          <cell r="H2873">
            <v>664</v>
          </cell>
        </row>
        <row r="2874">
          <cell r="A2874" t="str">
            <v>103.048</v>
          </cell>
          <cell r="B2874" t="str">
            <v>I702</v>
          </cell>
          <cell r="C2874" t="str">
            <v xml:space="preserve">Soporte SR Longitudinal de 4"   </v>
          </cell>
          <cell r="D2874" t="str">
            <v>Insumo</v>
          </cell>
          <cell r="E2874" t="str">
            <v>UND</v>
          </cell>
          <cell r="F2874">
            <v>1</v>
          </cell>
          <cell r="G2874">
            <v>62070</v>
          </cell>
          <cell r="H2874">
            <v>62070</v>
          </cell>
        </row>
        <row r="2876">
          <cell r="A2876" t="str">
            <v>103.049</v>
          </cell>
          <cell r="B2876" t="str">
            <v>-</v>
          </cell>
          <cell r="C2876" t="str">
            <v xml:space="preserve">SUMINISTRO, TRANSPORTE E INSTALACION Soporte tipo pera 1"     </v>
          </cell>
          <cell r="D2876" t="str">
            <v>Actividad</v>
          </cell>
          <cell r="E2876" t="str">
            <v>UND</v>
          </cell>
          <cell r="H2876">
            <v>12139</v>
          </cell>
        </row>
        <row r="2877">
          <cell r="A2877" t="str">
            <v>103.049</v>
          </cell>
          <cell r="B2877" t="str">
            <v>C23</v>
          </cell>
          <cell r="C2877" t="str">
            <v>CUADRILLA BB TIPO 4 (1 OFICIAL + 4 AYUDANTE) (Instalaciones)</v>
          </cell>
          <cell r="D2877" t="str">
            <v>Cuadrilla</v>
          </cell>
          <cell r="E2877" t="str">
            <v>HR</v>
          </cell>
          <cell r="F2877">
            <v>0.2</v>
          </cell>
          <cell r="G2877">
            <v>39593</v>
          </cell>
          <cell r="H2877">
            <v>7919</v>
          </cell>
        </row>
        <row r="2878">
          <cell r="A2878" t="str">
            <v>103.049</v>
          </cell>
          <cell r="B2878" t="str">
            <v>E12</v>
          </cell>
          <cell r="C2878" t="str">
            <v>EQUIPO DE TRANSPORTE</v>
          </cell>
          <cell r="D2878" t="str">
            <v>Equipos</v>
          </cell>
          <cell r="E2878" t="str">
            <v>DIA</v>
          </cell>
          <cell r="F2878">
            <v>1.6E-2</v>
          </cell>
          <cell r="G2878">
            <v>131205</v>
          </cell>
          <cell r="H2878">
            <v>2099</v>
          </cell>
        </row>
        <row r="2879">
          <cell r="A2879" t="str">
            <v>103.049</v>
          </cell>
          <cell r="B2879" t="str">
            <v>H2</v>
          </cell>
          <cell r="C2879" t="str">
            <v>EQUIPO BASICO (HERRAMIENTA MENOR)</v>
          </cell>
          <cell r="D2879" t="str">
            <v>Herramienta</v>
          </cell>
          <cell r="E2879" t="str">
            <v>UND</v>
          </cell>
          <cell r="F2879">
            <v>0.2</v>
          </cell>
          <cell r="G2879">
            <v>2536</v>
          </cell>
          <cell r="H2879">
            <v>507</v>
          </cell>
        </row>
        <row r="2880">
          <cell r="A2880" t="str">
            <v>103.049</v>
          </cell>
          <cell r="B2880" t="str">
            <v>I1565</v>
          </cell>
          <cell r="C2880" t="str">
            <v>ACARREO INTERNO</v>
          </cell>
          <cell r="D2880" t="str">
            <v>Insumo</v>
          </cell>
          <cell r="E2880" t="str">
            <v>UND</v>
          </cell>
          <cell r="F2880">
            <v>0.5</v>
          </cell>
          <cell r="G2880">
            <v>1327</v>
          </cell>
          <cell r="H2880">
            <v>664</v>
          </cell>
        </row>
        <row r="2881">
          <cell r="A2881" t="str">
            <v>103.049</v>
          </cell>
          <cell r="B2881" t="str">
            <v>I702</v>
          </cell>
          <cell r="C2881" t="str">
            <v xml:space="preserve">Soporte tipo pera 1"     </v>
          </cell>
          <cell r="D2881" t="str">
            <v>Insumo</v>
          </cell>
          <cell r="E2881" t="str">
            <v>UND</v>
          </cell>
          <cell r="F2881">
            <v>1</v>
          </cell>
          <cell r="G2881">
            <v>950</v>
          </cell>
          <cell r="H2881">
            <v>950</v>
          </cell>
        </row>
        <row r="2883">
          <cell r="A2883" t="str">
            <v>103.050</v>
          </cell>
          <cell r="B2883" t="str">
            <v>-</v>
          </cell>
          <cell r="C2883" t="str">
            <v xml:space="preserve">SUMINISTRO, TRANSPORTE E INSTALACION Soporte tipo pera 1 1/4"    </v>
          </cell>
          <cell r="D2883" t="str">
            <v>Actividad</v>
          </cell>
          <cell r="E2883" t="str">
            <v>UND</v>
          </cell>
          <cell r="H2883">
            <v>12239</v>
          </cell>
        </row>
        <row r="2884">
          <cell r="A2884" t="str">
            <v>103.050</v>
          </cell>
          <cell r="B2884" t="str">
            <v>C23</v>
          </cell>
          <cell r="C2884" t="str">
            <v>CUADRILLA BB TIPO 4 (1 OFICIAL + 4 AYUDANTE) (Instalaciones)</v>
          </cell>
          <cell r="D2884" t="str">
            <v>Cuadrilla</v>
          </cell>
          <cell r="E2884" t="str">
            <v>HR</v>
          </cell>
          <cell r="F2884">
            <v>0.2</v>
          </cell>
          <cell r="G2884">
            <v>39593</v>
          </cell>
          <cell r="H2884">
            <v>7919</v>
          </cell>
        </row>
        <row r="2885">
          <cell r="A2885" t="str">
            <v>103.050</v>
          </cell>
          <cell r="B2885" t="str">
            <v>E12</v>
          </cell>
          <cell r="C2885" t="str">
            <v>EQUIPO DE TRANSPORTE</v>
          </cell>
          <cell r="D2885" t="str">
            <v>Equipos</v>
          </cell>
          <cell r="E2885" t="str">
            <v>DIA</v>
          </cell>
          <cell r="F2885">
            <v>1.6E-2</v>
          </cell>
          <cell r="G2885">
            <v>131205</v>
          </cell>
          <cell r="H2885">
            <v>2099</v>
          </cell>
        </row>
        <row r="2886">
          <cell r="A2886" t="str">
            <v>103.050</v>
          </cell>
          <cell r="B2886" t="str">
            <v>H2</v>
          </cell>
          <cell r="C2886" t="str">
            <v>EQUIPO BASICO (HERRAMIENTA MENOR)</v>
          </cell>
          <cell r="D2886" t="str">
            <v>Herramienta</v>
          </cell>
          <cell r="E2886" t="str">
            <v>UND</v>
          </cell>
          <cell r="F2886">
            <v>0.2</v>
          </cell>
          <cell r="G2886">
            <v>2536</v>
          </cell>
          <cell r="H2886">
            <v>507</v>
          </cell>
        </row>
        <row r="2887">
          <cell r="A2887" t="str">
            <v>103.050</v>
          </cell>
          <cell r="B2887" t="str">
            <v>I1565</v>
          </cell>
          <cell r="C2887" t="str">
            <v>ACARREO INTERNO</v>
          </cell>
          <cell r="D2887" t="str">
            <v>Insumo</v>
          </cell>
          <cell r="E2887" t="str">
            <v>UND</v>
          </cell>
          <cell r="F2887">
            <v>0.5</v>
          </cell>
          <cell r="G2887">
            <v>1327</v>
          </cell>
          <cell r="H2887">
            <v>664</v>
          </cell>
        </row>
        <row r="2888">
          <cell r="A2888" t="str">
            <v>103.050</v>
          </cell>
          <cell r="B2888" t="str">
            <v>I702</v>
          </cell>
          <cell r="C2888" t="str">
            <v xml:space="preserve">Soporte tipo pera 1 1/4"    </v>
          </cell>
          <cell r="D2888" t="str">
            <v>Insumo</v>
          </cell>
          <cell r="E2888" t="str">
            <v>UND</v>
          </cell>
          <cell r="F2888">
            <v>1</v>
          </cell>
          <cell r="G2888">
            <v>1050</v>
          </cell>
          <cell r="H2888">
            <v>1050</v>
          </cell>
        </row>
        <row r="2890">
          <cell r="A2890" t="str">
            <v>103.051</v>
          </cell>
          <cell r="B2890" t="str">
            <v>-</v>
          </cell>
          <cell r="C2890" t="str">
            <v xml:space="preserve">Suministro, transporte e instalación unidad Soporte tipo pera 1 1/2"   </v>
          </cell>
          <cell r="D2890" t="str">
            <v>Actividad</v>
          </cell>
          <cell r="E2890" t="str">
            <v>UND</v>
          </cell>
          <cell r="H2890">
            <v>12289</v>
          </cell>
        </row>
        <row r="2891">
          <cell r="A2891" t="str">
            <v>103.051</v>
          </cell>
          <cell r="B2891" t="str">
            <v>C23</v>
          </cell>
          <cell r="C2891" t="str">
            <v>CUADRILLA BB TIPO 4 (1 OFICIAL + 4 AYUDANTE) (Instalaciones)</v>
          </cell>
          <cell r="D2891" t="str">
            <v>Cuadrilla</v>
          </cell>
          <cell r="E2891" t="str">
            <v>HR</v>
          </cell>
          <cell r="F2891">
            <v>0.2</v>
          </cell>
          <cell r="G2891">
            <v>39593</v>
          </cell>
          <cell r="H2891">
            <v>7919</v>
          </cell>
        </row>
        <row r="2892">
          <cell r="A2892" t="str">
            <v>103.051</v>
          </cell>
          <cell r="B2892" t="str">
            <v>E12</v>
          </cell>
          <cell r="C2892" t="str">
            <v>EQUIPO DE TRANSPORTE</v>
          </cell>
          <cell r="D2892" t="str">
            <v>Equipos</v>
          </cell>
          <cell r="E2892" t="str">
            <v>DIA</v>
          </cell>
          <cell r="F2892">
            <v>1.6E-2</v>
          </cell>
          <cell r="G2892">
            <v>131205</v>
          </cell>
          <cell r="H2892">
            <v>2099</v>
          </cell>
        </row>
        <row r="2893">
          <cell r="A2893" t="str">
            <v>103.051</v>
          </cell>
          <cell r="B2893" t="str">
            <v>H2</v>
          </cell>
          <cell r="C2893" t="str">
            <v>EQUIPO BASICO (HERRAMIENTA MENOR)</v>
          </cell>
          <cell r="D2893" t="str">
            <v>Herramienta</v>
          </cell>
          <cell r="E2893" t="str">
            <v>UND</v>
          </cell>
          <cell r="F2893">
            <v>0.2</v>
          </cell>
          <cell r="G2893">
            <v>2536</v>
          </cell>
          <cell r="H2893">
            <v>507</v>
          </cell>
        </row>
        <row r="2894">
          <cell r="A2894" t="str">
            <v>103.051</v>
          </cell>
          <cell r="B2894" t="str">
            <v>I1565</v>
          </cell>
          <cell r="C2894" t="str">
            <v>ACARREO INTERNO</v>
          </cell>
          <cell r="D2894" t="str">
            <v>Insumo</v>
          </cell>
          <cell r="E2894" t="str">
            <v>UND</v>
          </cell>
          <cell r="F2894">
            <v>0.5</v>
          </cell>
          <cell r="G2894">
            <v>1327</v>
          </cell>
          <cell r="H2894">
            <v>664</v>
          </cell>
        </row>
        <row r="2895">
          <cell r="A2895" t="str">
            <v>103.051</v>
          </cell>
          <cell r="B2895" t="str">
            <v>I702</v>
          </cell>
          <cell r="C2895" t="str">
            <v xml:space="preserve">Soporte tipo pera 1 1/2"   </v>
          </cell>
          <cell r="D2895" t="str">
            <v>Insumo</v>
          </cell>
          <cell r="E2895" t="str">
            <v>UND</v>
          </cell>
          <cell r="F2895">
            <v>1</v>
          </cell>
          <cell r="G2895">
            <v>1100</v>
          </cell>
          <cell r="H2895">
            <v>1100</v>
          </cell>
        </row>
        <row r="2897">
          <cell r="A2897" t="str">
            <v>103.052</v>
          </cell>
          <cell r="B2897" t="str">
            <v>-</v>
          </cell>
          <cell r="C2897" t="str">
            <v xml:space="preserve">SUMINISTRO, TRANSPORTE E INSTALACION Soporte tipo pera 4"   </v>
          </cell>
          <cell r="D2897" t="str">
            <v>Actividad</v>
          </cell>
          <cell r="E2897" t="str">
            <v>UND</v>
          </cell>
          <cell r="H2897">
            <v>14039</v>
          </cell>
        </row>
        <row r="2898">
          <cell r="A2898" t="str">
            <v>103.052</v>
          </cell>
          <cell r="B2898" t="str">
            <v>C23</v>
          </cell>
          <cell r="C2898" t="str">
            <v>CUADRILLA BB TIPO 4 (1 OFICIAL + 4 AYUDANTE) (Instalaciones)</v>
          </cell>
          <cell r="D2898" t="str">
            <v>Cuadrilla</v>
          </cell>
          <cell r="E2898" t="str">
            <v>HR</v>
          </cell>
          <cell r="F2898">
            <v>0.2</v>
          </cell>
          <cell r="G2898">
            <v>39593</v>
          </cell>
          <cell r="H2898">
            <v>7919</v>
          </cell>
        </row>
        <row r="2899">
          <cell r="A2899" t="str">
            <v>103.052</v>
          </cell>
          <cell r="B2899" t="str">
            <v>E12</v>
          </cell>
          <cell r="C2899" t="str">
            <v>EQUIPO DE TRANSPORTE</v>
          </cell>
          <cell r="D2899" t="str">
            <v>Equipos</v>
          </cell>
          <cell r="E2899" t="str">
            <v>DIA</v>
          </cell>
          <cell r="F2899">
            <v>1.6E-2</v>
          </cell>
          <cell r="G2899">
            <v>131205</v>
          </cell>
          <cell r="H2899">
            <v>2099</v>
          </cell>
        </row>
        <row r="2900">
          <cell r="A2900" t="str">
            <v>103.052</v>
          </cell>
          <cell r="B2900" t="str">
            <v>H2</v>
          </cell>
          <cell r="C2900" t="str">
            <v>EQUIPO BASICO (HERRAMIENTA MENOR)</v>
          </cell>
          <cell r="D2900" t="str">
            <v>Herramienta</v>
          </cell>
          <cell r="E2900" t="str">
            <v>UND</v>
          </cell>
          <cell r="F2900">
            <v>0.2</v>
          </cell>
          <cell r="G2900">
            <v>2536</v>
          </cell>
          <cell r="H2900">
            <v>507</v>
          </cell>
        </row>
        <row r="2901">
          <cell r="A2901" t="str">
            <v>103.052</v>
          </cell>
          <cell r="B2901" t="str">
            <v>I1565</v>
          </cell>
          <cell r="C2901" t="str">
            <v>ACARREO INTERNO</v>
          </cell>
          <cell r="D2901" t="str">
            <v>Insumo</v>
          </cell>
          <cell r="E2901" t="str">
            <v>UND</v>
          </cell>
          <cell r="F2901">
            <v>0.5</v>
          </cell>
          <cell r="G2901">
            <v>1327</v>
          </cell>
          <cell r="H2901">
            <v>664</v>
          </cell>
        </row>
        <row r="2902">
          <cell r="A2902" t="str">
            <v>103.052</v>
          </cell>
          <cell r="B2902" t="str">
            <v>I702</v>
          </cell>
          <cell r="C2902" t="str">
            <v xml:space="preserve">Soporte tipo pera 4"    </v>
          </cell>
          <cell r="D2902" t="str">
            <v>Insumo</v>
          </cell>
          <cell r="E2902" t="str">
            <v>UND</v>
          </cell>
          <cell r="F2902">
            <v>1</v>
          </cell>
          <cell r="G2902">
            <v>2850</v>
          </cell>
          <cell r="H2902">
            <v>2850</v>
          </cell>
        </row>
        <row r="2904">
          <cell r="A2904" t="str">
            <v>103.053</v>
          </cell>
          <cell r="B2904" t="str">
            <v>-</v>
          </cell>
          <cell r="C2904" t="str">
            <v xml:space="preserve">SUMINISTRO, TRANSPORTE E INSTALACION Soporte tipo pera 2"   </v>
          </cell>
          <cell r="D2904" t="str">
            <v>Actividad</v>
          </cell>
          <cell r="E2904" t="str">
            <v>UND</v>
          </cell>
          <cell r="H2904">
            <v>12539</v>
          </cell>
        </row>
        <row r="2905">
          <cell r="A2905" t="str">
            <v>103.053</v>
          </cell>
          <cell r="B2905" t="str">
            <v>C23</v>
          </cell>
          <cell r="C2905" t="str">
            <v>CUADRILLA BB TIPO 4 (1 OFICIAL + 4 AYUDANTE) (Instalaciones)</v>
          </cell>
          <cell r="D2905" t="str">
            <v>Cuadrilla</v>
          </cell>
          <cell r="E2905" t="str">
            <v>HR</v>
          </cell>
          <cell r="F2905">
            <v>0.2</v>
          </cell>
          <cell r="G2905">
            <v>39593</v>
          </cell>
          <cell r="H2905">
            <v>7919</v>
          </cell>
        </row>
        <row r="2906">
          <cell r="A2906" t="str">
            <v>103.053</v>
          </cell>
          <cell r="B2906" t="str">
            <v>E12</v>
          </cell>
          <cell r="C2906" t="str">
            <v>EQUIPO DE TRANSPORTE</v>
          </cell>
          <cell r="D2906" t="str">
            <v>Equipos</v>
          </cell>
          <cell r="E2906" t="str">
            <v>DIA</v>
          </cell>
          <cell r="F2906">
            <v>1.6E-2</v>
          </cell>
          <cell r="G2906">
            <v>131205</v>
          </cell>
          <cell r="H2906">
            <v>2099</v>
          </cell>
        </row>
        <row r="2907">
          <cell r="A2907" t="str">
            <v>103.053</v>
          </cell>
          <cell r="B2907" t="str">
            <v>H2</v>
          </cell>
          <cell r="C2907" t="str">
            <v>EQUIPO BASICO (HERRAMIENTA MENOR)</v>
          </cell>
          <cell r="D2907" t="str">
            <v>Herramienta</v>
          </cell>
          <cell r="E2907" t="str">
            <v>UND</v>
          </cell>
          <cell r="F2907">
            <v>0.2</v>
          </cell>
          <cell r="G2907">
            <v>2536</v>
          </cell>
          <cell r="H2907">
            <v>507</v>
          </cell>
        </row>
        <row r="2908">
          <cell r="A2908" t="str">
            <v>103.053</v>
          </cell>
          <cell r="B2908" t="str">
            <v>I1565</v>
          </cell>
          <cell r="C2908" t="str">
            <v>ACARREO INTERNO</v>
          </cell>
          <cell r="D2908" t="str">
            <v>Insumo</v>
          </cell>
          <cell r="E2908" t="str">
            <v>UND</v>
          </cell>
          <cell r="F2908">
            <v>0.5</v>
          </cell>
          <cell r="G2908">
            <v>1327</v>
          </cell>
          <cell r="H2908">
            <v>664</v>
          </cell>
        </row>
        <row r="2909">
          <cell r="A2909" t="str">
            <v>103.053</v>
          </cell>
          <cell r="B2909" t="str">
            <v>I702</v>
          </cell>
          <cell r="C2909" t="str">
            <v xml:space="preserve">Soporte tipo pera 2"    </v>
          </cell>
          <cell r="D2909" t="str">
            <v>Insumo</v>
          </cell>
          <cell r="E2909" t="str">
            <v>UND</v>
          </cell>
          <cell r="F2909">
            <v>1</v>
          </cell>
          <cell r="G2909">
            <v>1350</v>
          </cell>
          <cell r="H2909">
            <v>1350</v>
          </cell>
        </row>
        <row r="2911">
          <cell r="A2911" t="str">
            <v>103.054</v>
          </cell>
          <cell r="B2911" t="str">
            <v>-</v>
          </cell>
          <cell r="C2911" t="str">
            <v xml:space="preserve">SUMINISTRO, TRANSPORTE E INSTALACION Soporte SR Longitudinal de 4"   </v>
          </cell>
          <cell r="D2911" t="str">
            <v>Actividad</v>
          </cell>
          <cell r="E2911" t="str">
            <v>UND</v>
          </cell>
          <cell r="H2911">
            <v>73259</v>
          </cell>
        </row>
        <row r="2912">
          <cell r="A2912" t="str">
            <v>103.054</v>
          </cell>
          <cell r="B2912" t="str">
            <v>C23</v>
          </cell>
          <cell r="C2912" t="str">
            <v>CUADRILLA BB TIPO 4 (1 OFICIAL + 4 AYUDANTE) (Instalaciones)</v>
          </cell>
          <cell r="D2912" t="str">
            <v>Cuadrilla</v>
          </cell>
          <cell r="E2912" t="str">
            <v>HR</v>
          </cell>
          <cell r="F2912">
            <v>0.2</v>
          </cell>
          <cell r="G2912">
            <v>39593</v>
          </cell>
          <cell r="H2912">
            <v>7919</v>
          </cell>
        </row>
        <row r="2913">
          <cell r="A2913" t="str">
            <v>103.054</v>
          </cell>
          <cell r="B2913" t="str">
            <v>E12</v>
          </cell>
          <cell r="C2913" t="str">
            <v>EQUIPO DE TRANSPORTE</v>
          </cell>
          <cell r="D2913" t="str">
            <v>Equipos</v>
          </cell>
          <cell r="E2913" t="str">
            <v>DIA</v>
          </cell>
          <cell r="F2913">
            <v>1.6E-2</v>
          </cell>
          <cell r="G2913">
            <v>131205</v>
          </cell>
          <cell r="H2913">
            <v>2099</v>
          </cell>
        </row>
        <row r="2914">
          <cell r="A2914" t="str">
            <v>103.054</v>
          </cell>
          <cell r="B2914" t="str">
            <v>H2</v>
          </cell>
          <cell r="C2914" t="str">
            <v>EQUIPO BASICO (HERRAMIENTA MENOR)</v>
          </cell>
          <cell r="D2914" t="str">
            <v>Herramienta</v>
          </cell>
          <cell r="E2914" t="str">
            <v>UND</v>
          </cell>
          <cell r="F2914">
            <v>0.2</v>
          </cell>
          <cell r="G2914">
            <v>2536</v>
          </cell>
          <cell r="H2914">
            <v>507</v>
          </cell>
        </row>
        <row r="2915">
          <cell r="A2915" t="str">
            <v>103.054</v>
          </cell>
          <cell r="B2915" t="str">
            <v>I1565</v>
          </cell>
          <cell r="C2915" t="str">
            <v>ACARREO INTERNO</v>
          </cell>
          <cell r="D2915" t="str">
            <v>Insumo</v>
          </cell>
          <cell r="E2915" t="str">
            <v>UND</v>
          </cell>
          <cell r="F2915">
            <v>0.5</v>
          </cell>
          <cell r="G2915">
            <v>1327</v>
          </cell>
          <cell r="H2915">
            <v>664</v>
          </cell>
        </row>
        <row r="2916">
          <cell r="A2916" t="str">
            <v>103.054</v>
          </cell>
          <cell r="B2916" t="str">
            <v>I702</v>
          </cell>
          <cell r="C2916" t="str">
            <v xml:space="preserve">Soporte SR Longitudinal de 4"   </v>
          </cell>
          <cell r="D2916" t="str">
            <v>Insumo</v>
          </cell>
          <cell r="E2916" t="str">
            <v>UND</v>
          </cell>
          <cell r="F2916">
            <v>1</v>
          </cell>
          <cell r="G2916">
            <v>62070</v>
          </cell>
          <cell r="H2916">
            <v>62070</v>
          </cell>
        </row>
        <row r="2918">
          <cell r="A2918" t="str">
            <v>103.055</v>
          </cell>
          <cell r="B2918" t="str">
            <v>-</v>
          </cell>
          <cell r="C2918" t="str">
            <v xml:space="preserve">SUMINISTRO, TRANSPORTE E INSTALACION Valvula Mariposa Ran Sup Ind de 2"   </v>
          </cell>
          <cell r="D2918" t="str">
            <v>Actividad</v>
          </cell>
          <cell r="E2918" t="str">
            <v>UND</v>
          </cell>
          <cell r="H2918">
            <v>364289</v>
          </cell>
        </row>
        <row r="2919">
          <cell r="A2919" t="str">
            <v>103.055</v>
          </cell>
          <cell r="B2919" t="str">
            <v>C23</v>
          </cell>
          <cell r="C2919" t="str">
            <v>CUADRILLA BB TIPO 4 (1 OFICIAL + 4 AYUDANTE) (Instalaciones)</v>
          </cell>
          <cell r="D2919" t="str">
            <v>Cuadrilla</v>
          </cell>
          <cell r="E2919" t="str">
            <v>HR</v>
          </cell>
          <cell r="F2919">
            <v>0.2</v>
          </cell>
          <cell r="G2919">
            <v>39593</v>
          </cell>
          <cell r="H2919">
            <v>7919</v>
          </cell>
        </row>
        <row r="2920">
          <cell r="A2920" t="str">
            <v>103.055</v>
          </cell>
          <cell r="B2920" t="str">
            <v>E12</v>
          </cell>
          <cell r="C2920" t="str">
            <v>EQUIPO DE TRANSPORTE</v>
          </cell>
          <cell r="D2920" t="str">
            <v>Equipos</v>
          </cell>
          <cell r="E2920" t="str">
            <v>DIA</v>
          </cell>
          <cell r="F2920">
            <v>1.6E-2</v>
          </cell>
          <cell r="G2920">
            <v>131205</v>
          </cell>
          <cell r="H2920">
            <v>2099</v>
          </cell>
        </row>
        <row r="2921">
          <cell r="A2921" t="str">
            <v>103.055</v>
          </cell>
          <cell r="B2921" t="str">
            <v>H2</v>
          </cell>
          <cell r="C2921" t="str">
            <v>EQUIPO BASICO (HERRAMIENTA MENOR)</v>
          </cell>
          <cell r="D2921" t="str">
            <v>Herramienta</v>
          </cell>
          <cell r="E2921" t="str">
            <v>UND</v>
          </cell>
          <cell r="F2921">
            <v>0.2</v>
          </cell>
          <cell r="G2921">
            <v>2536</v>
          </cell>
          <cell r="H2921">
            <v>507</v>
          </cell>
        </row>
        <row r="2922">
          <cell r="A2922" t="str">
            <v>103.055</v>
          </cell>
          <cell r="B2922" t="str">
            <v>I1565</v>
          </cell>
          <cell r="C2922" t="str">
            <v>ACARREO INTERNO</v>
          </cell>
          <cell r="D2922" t="str">
            <v>Insumo</v>
          </cell>
          <cell r="E2922" t="str">
            <v>UND</v>
          </cell>
          <cell r="F2922">
            <v>0.5</v>
          </cell>
          <cell r="G2922">
            <v>1327</v>
          </cell>
          <cell r="H2922">
            <v>664</v>
          </cell>
        </row>
        <row r="2923">
          <cell r="A2923" t="str">
            <v>103.055</v>
          </cell>
          <cell r="B2923" t="str">
            <v>I702</v>
          </cell>
          <cell r="C2923" t="str">
            <v xml:space="preserve">Valvula Mariposa Ran Sup Ind de 2"   </v>
          </cell>
          <cell r="D2923" t="str">
            <v>Insumo</v>
          </cell>
          <cell r="E2923" t="str">
            <v>UND</v>
          </cell>
          <cell r="F2923">
            <v>1</v>
          </cell>
          <cell r="G2923">
            <v>353100</v>
          </cell>
          <cell r="H2923">
            <v>353100</v>
          </cell>
        </row>
        <row r="2925">
          <cell r="A2925" t="str">
            <v>103.056</v>
          </cell>
          <cell r="B2925" t="str">
            <v>-</v>
          </cell>
          <cell r="C2925" t="str">
            <v xml:space="preserve">SUMINISTRO, TRANSPORTE E INSTALACION Valvula de bola 1/2"   </v>
          </cell>
          <cell r="D2925" t="str">
            <v>Actividad</v>
          </cell>
          <cell r="E2925" t="str">
            <v>UND</v>
          </cell>
          <cell r="H2925">
            <v>21359</v>
          </cell>
        </row>
        <row r="2926">
          <cell r="A2926" t="str">
            <v>103.056</v>
          </cell>
          <cell r="B2926" t="str">
            <v>C23</v>
          </cell>
          <cell r="C2926" t="str">
            <v>CUADRILLA BB TIPO 4 (1 OFICIAL + 4 AYUDANTE) (Instalaciones)</v>
          </cell>
          <cell r="D2926" t="str">
            <v>Cuadrilla</v>
          </cell>
          <cell r="E2926" t="str">
            <v>HR</v>
          </cell>
          <cell r="F2926">
            <v>0.2</v>
          </cell>
          <cell r="G2926">
            <v>39593</v>
          </cell>
          <cell r="H2926">
            <v>7919</v>
          </cell>
        </row>
        <row r="2927">
          <cell r="A2927" t="str">
            <v>103.056</v>
          </cell>
          <cell r="B2927" t="str">
            <v>E12</v>
          </cell>
          <cell r="C2927" t="str">
            <v>EQUIPO DE TRANSPORTE</v>
          </cell>
          <cell r="D2927" t="str">
            <v>Equipos</v>
          </cell>
          <cell r="E2927" t="str">
            <v>DIA</v>
          </cell>
          <cell r="F2927">
            <v>1.6E-2</v>
          </cell>
          <cell r="G2927">
            <v>131205</v>
          </cell>
          <cell r="H2927">
            <v>2099</v>
          </cell>
        </row>
        <row r="2928">
          <cell r="A2928" t="str">
            <v>103.056</v>
          </cell>
          <cell r="B2928" t="str">
            <v>H2</v>
          </cell>
          <cell r="C2928" t="str">
            <v>EQUIPO BASICO (HERRAMIENTA MENOR)</v>
          </cell>
          <cell r="D2928" t="str">
            <v>Herramienta</v>
          </cell>
          <cell r="E2928" t="str">
            <v>UND</v>
          </cell>
          <cell r="F2928">
            <v>0.2</v>
          </cell>
          <cell r="G2928">
            <v>2536</v>
          </cell>
          <cell r="H2928">
            <v>507</v>
          </cell>
        </row>
        <row r="2929">
          <cell r="A2929" t="str">
            <v>103.056</v>
          </cell>
          <cell r="B2929" t="str">
            <v>I1565</v>
          </cell>
          <cell r="C2929" t="str">
            <v>ACARREO INTERNO</v>
          </cell>
          <cell r="D2929" t="str">
            <v>Insumo</v>
          </cell>
          <cell r="E2929" t="str">
            <v>UND</v>
          </cell>
          <cell r="F2929">
            <v>0.5</v>
          </cell>
          <cell r="G2929">
            <v>1327</v>
          </cell>
          <cell r="H2929">
            <v>664</v>
          </cell>
        </row>
        <row r="2930">
          <cell r="A2930" t="str">
            <v>103.056</v>
          </cell>
          <cell r="B2930" t="str">
            <v>I702</v>
          </cell>
          <cell r="C2930" t="str">
            <v xml:space="preserve">Valvula de bola 1/2"   </v>
          </cell>
          <cell r="D2930" t="str">
            <v>Insumo</v>
          </cell>
          <cell r="E2930" t="str">
            <v>UND</v>
          </cell>
          <cell r="F2930">
            <v>1</v>
          </cell>
          <cell r="G2930">
            <v>10170</v>
          </cell>
          <cell r="H2930">
            <v>10170</v>
          </cell>
        </row>
        <row r="2932">
          <cell r="A2932" t="str">
            <v>103.057</v>
          </cell>
          <cell r="B2932" t="str">
            <v>-</v>
          </cell>
          <cell r="C2932" t="str">
            <v xml:space="preserve">SUMINISTRO, TRANSPORTE E INSTALACION Valvula Desaireadora 1"    </v>
          </cell>
          <cell r="D2932" t="str">
            <v>Actividad</v>
          </cell>
          <cell r="E2932" t="str">
            <v>UND</v>
          </cell>
          <cell r="H2932">
            <v>397939</v>
          </cell>
        </row>
        <row r="2933">
          <cell r="A2933" t="str">
            <v>103.057</v>
          </cell>
          <cell r="B2933" t="str">
            <v>C23</v>
          </cell>
          <cell r="C2933" t="str">
            <v>CUADRILLA BB TIPO 4 (1 OFICIAL + 4 AYUDANTE) (Instalaciones)</v>
          </cell>
          <cell r="D2933" t="str">
            <v>Cuadrilla</v>
          </cell>
          <cell r="E2933" t="str">
            <v>HR</v>
          </cell>
          <cell r="F2933">
            <v>0.2</v>
          </cell>
          <cell r="G2933">
            <v>39593</v>
          </cell>
          <cell r="H2933">
            <v>7919</v>
          </cell>
        </row>
        <row r="2934">
          <cell r="A2934" t="str">
            <v>103.057</v>
          </cell>
          <cell r="B2934" t="str">
            <v>E12</v>
          </cell>
          <cell r="C2934" t="str">
            <v>EQUIPO DE TRANSPORTE</v>
          </cell>
          <cell r="D2934" t="str">
            <v>Equipos</v>
          </cell>
          <cell r="E2934" t="str">
            <v>DIA</v>
          </cell>
          <cell r="F2934">
            <v>1.6E-2</v>
          </cell>
          <cell r="G2934">
            <v>131205</v>
          </cell>
          <cell r="H2934">
            <v>2099</v>
          </cell>
        </row>
        <row r="2935">
          <cell r="A2935" t="str">
            <v>103.057</v>
          </cell>
          <cell r="B2935" t="str">
            <v>H2</v>
          </cell>
          <cell r="C2935" t="str">
            <v>EQUIPO BASICO (HERRAMIENTA MENOR)</v>
          </cell>
          <cell r="D2935" t="str">
            <v>Herramienta</v>
          </cell>
          <cell r="E2935" t="str">
            <v>UND</v>
          </cell>
          <cell r="F2935">
            <v>0.2</v>
          </cell>
          <cell r="G2935">
            <v>2536</v>
          </cell>
          <cell r="H2935">
            <v>507</v>
          </cell>
        </row>
        <row r="2936">
          <cell r="A2936" t="str">
            <v>103.057</v>
          </cell>
          <cell r="B2936" t="str">
            <v>I1565</v>
          </cell>
          <cell r="C2936" t="str">
            <v>ACARREO INTERNO</v>
          </cell>
          <cell r="D2936" t="str">
            <v>Insumo</v>
          </cell>
          <cell r="E2936" t="str">
            <v>UND</v>
          </cell>
          <cell r="F2936">
            <v>0.5</v>
          </cell>
          <cell r="G2936">
            <v>1327</v>
          </cell>
          <cell r="H2936">
            <v>664</v>
          </cell>
        </row>
        <row r="2937">
          <cell r="A2937" t="str">
            <v>103.057</v>
          </cell>
          <cell r="B2937" t="str">
            <v>I702</v>
          </cell>
          <cell r="C2937" t="str">
            <v xml:space="preserve">Valvula Desaireadora 1"    </v>
          </cell>
          <cell r="D2937" t="str">
            <v>Insumo</v>
          </cell>
          <cell r="E2937" t="str">
            <v>UND</v>
          </cell>
          <cell r="F2937">
            <v>1</v>
          </cell>
          <cell r="G2937">
            <v>386750</v>
          </cell>
          <cell r="H2937">
            <v>386750</v>
          </cell>
        </row>
        <row r="2939">
          <cell r="A2939" t="str">
            <v>103.058</v>
          </cell>
          <cell r="B2939" t="str">
            <v>-</v>
          </cell>
          <cell r="C2939" t="str">
            <v xml:space="preserve">SUMINISTRO, TRANSPORTE E INSTALACION Acople Flexible 4"    </v>
          </cell>
          <cell r="D2939" t="str">
            <v>Actividad</v>
          </cell>
          <cell r="E2939" t="str">
            <v>UND</v>
          </cell>
          <cell r="H2939">
            <v>27429</v>
          </cell>
        </row>
        <row r="2940">
          <cell r="A2940" t="str">
            <v>103.058</v>
          </cell>
          <cell r="B2940" t="str">
            <v>C23</v>
          </cell>
          <cell r="C2940" t="str">
            <v>CUADRILLA BB TIPO 4 (1 OFICIAL + 4 AYUDANTE) (Instalaciones)</v>
          </cell>
          <cell r="D2940" t="str">
            <v>Cuadrilla</v>
          </cell>
          <cell r="E2940" t="str">
            <v>HR</v>
          </cell>
          <cell r="F2940">
            <v>0.2</v>
          </cell>
          <cell r="G2940">
            <v>39593</v>
          </cell>
          <cell r="H2940">
            <v>7919</v>
          </cell>
        </row>
        <row r="2941">
          <cell r="A2941" t="str">
            <v>103.058</v>
          </cell>
          <cell r="B2941" t="str">
            <v>E12</v>
          </cell>
          <cell r="C2941" t="str">
            <v>EQUIPO DE TRANSPORTE</v>
          </cell>
          <cell r="D2941" t="str">
            <v>Equipos</v>
          </cell>
          <cell r="E2941" t="str">
            <v>DIA</v>
          </cell>
          <cell r="F2941">
            <v>1.6E-2</v>
          </cell>
          <cell r="G2941">
            <v>131205</v>
          </cell>
          <cell r="H2941">
            <v>2099</v>
          </cell>
        </row>
        <row r="2942">
          <cell r="A2942" t="str">
            <v>103.058</v>
          </cell>
          <cell r="B2942" t="str">
            <v>H2</v>
          </cell>
          <cell r="C2942" t="str">
            <v>EQUIPO BASICO (HERRAMIENTA MENOR)</v>
          </cell>
          <cell r="D2942" t="str">
            <v>Herramienta</v>
          </cell>
          <cell r="E2942" t="str">
            <v>UND</v>
          </cell>
          <cell r="F2942">
            <v>0.2</v>
          </cell>
          <cell r="G2942">
            <v>2536</v>
          </cell>
          <cell r="H2942">
            <v>507</v>
          </cell>
        </row>
        <row r="2943">
          <cell r="A2943" t="str">
            <v>103.058</v>
          </cell>
          <cell r="B2943" t="str">
            <v>I1565</v>
          </cell>
          <cell r="C2943" t="str">
            <v>ACARREO INTERNO</v>
          </cell>
          <cell r="D2943" t="str">
            <v>Insumo</v>
          </cell>
          <cell r="E2943" t="str">
            <v>UND</v>
          </cell>
          <cell r="F2943">
            <v>0.5</v>
          </cell>
          <cell r="G2943">
            <v>1327</v>
          </cell>
          <cell r="H2943">
            <v>664</v>
          </cell>
        </row>
        <row r="2944">
          <cell r="A2944" t="str">
            <v>103.058</v>
          </cell>
          <cell r="B2944" t="str">
            <v>I702</v>
          </cell>
          <cell r="C2944" t="str">
            <v xml:space="preserve">Acople Flexible 4"    </v>
          </cell>
          <cell r="D2944" t="str">
            <v>Insumo</v>
          </cell>
          <cell r="E2944" t="str">
            <v>UND</v>
          </cell>
          <cell r="F2944">
            <v>1</v>
          </cell>
          <cell r="G2944">
            <v>16240</v>
          </cell>
          <cell r="H2944">
            <v>16240</v>
          </cell>
        </row>
        <row r="2946">
          <cell r="A2946" t="str">
            <v>103.059</v>
          </cell>
          <cell r="B2946" t="str">
            <v>-</v>
          </cell>
          <cell r="C2946" t="str">
            <v xml:space="preserve">SUMINISTRO, TRANSPORTE E INSTALACION Acople Flexible 2"   </v>
          </cell>
          <cell r="D2946" t="str">
            <v>Actividad</v>
          </cell>
          <cell r="E2946" t="str">
            <v>UND</v>
          </cell>
          <cell r="H2946">
            <v>19769</v>
          </cell>
        </row>
        <row r="2947">
          <cell r="A2947" t="str">
            <v>103.059</v>
          </cell>
          <cell r="B2947" t="str">
            <v>C23</v>
          </cell>
          <cell r="C2947" t="str">
            <v>CUADRILLA BB TIPO 4 (1 OFICIAL + 4 AYUDANTE) (Instalaciones)</v>
          </cell>
          <cell r="D2947" t="str">
            <v>Cuadrilla</v>
          </cell>
          <cell r="E2947" t="str">
            <v>HR</v>
          </cell>
          <cell r="F2947">
            <v>0.2</v>
          </cell>
          <cell r="G2947">
            <v>39593</v>
          </cell>
          <cell r="H2947">
            <v>7919</v>
          </cell>
        </row>
        <row r="2948">
          <cell r="A2948" t="str">
            <v>103.059</v>
          </cell>
          <cell r="B2948" t="str">
            <v>E12</v>
          </cell>
          <cell r="C2948" t="str">
            <v>EQUIPO DE TRANSPORTE</v>
          </cell>
          <cell r="D2948" t="str">
            <v>Equipos</v>
          </cell>
          <cell r="E2948" t="str">
            <v>DIA</v>
          </cell>
          <cell r="F2948">
            <v>1.6E-2</v>
          </cell>
          <cell r="G2948">
            <v>131205</v>
          </cell>
          <cell r="H2948">
            <v>2099</v>
          </cell>
        </row>
        <row r="2949">
          <cell r="A2949" t="str">
            <v>103.059</v>
          </cell>
          <cell r="B2949" t="str">
            <v>H2</v>
          </cell>
          <cell r="C2949" t="str">
            <v>EQUIPO BASICO (HERRAMIENTA MENOR)</v>
          </cell>
          <cell r="D2949" t="str">
            <v>Herramienta</v>
          </cell>
          <cell r="E2949" t="str">
            <v>UND</v>
          </cell>
          <cell r="F2949">
            <v>0.2</v>
          </cell>
          <cell r="G2949">
            <v>2536</v>
          </cell>
          <cell r="H2949">
            <v>507</v>
          </cell>
        </row>
        <row r="2950">
          <cell r="A2950" t="str">
            <v>103.059</v>
          </cell>
          <cell r="B2950" t="str">
            <v>I1565</v>
          </cell>
          <cell r="C2950" t="str">
            <v>ACARREO INTERNO</v>
          </cell>
          <cell r="D2950" t="str">
            <v>Insumo</v>
          </cell>
          <cell r="E2950" t="str">
            <v>UND</v>
          </cell>
          <cell r="F2950">
            <v>0.5</v>
          </cell>
          <cell r="G2950">
            <v>1327</v>
          </cell>
          <cell r="H2950">
            <v>664</v>
          </cell>
        </row>
        <row r="2951">
          <cell r="A2951" t="str">
            <v>103.059</v>
          </cell>
          <cell r="B2951" t="str">
            <v>I702</v>
          </cell>
          <cell r="C2951" t="str">
            <v xml:space="preserve">Soporte tipo pera 1"     </v>
          </cell>
          <cell r="D2951" t="str">
            <v>Insumo</v>
          </cell>
          <cell r="E2951" t="str">
            <v>UND</v>
          </cell>
          <cell r="F2951">
            <v>1</v>
          </cell>
          <cell r="G2951">
            <v>8580</v>
          </cell>
          <cell r="H2951">
            <v>8580</v>
          </cell>
        </row>
        <row r="2953">
          <cell r="A2953" t="str">
            <v>103.060</v>
          </cell>
          <cell r="B2953" t="str">
            <v>-</v>
          </cell>
          <cell r="C2953" t="str">
            <v xml:space="preserve">SUMINISTRO, TRANSPORTE E INSTALACION Acople Flexible 1 1/2"    </v>
          </cell>
          <cell r="D2953" t="str">
            <v>Actividad</v>
          </cell>
          <cell r="E2953" t="str">
            <v>UND</v>
          </cell>
          <cell r="H2953">
            <v>17939</v>
          </cell>
        </row>
        <row r="2954">
          <cell r="A2954" t="str">
            <v>103.060</v>
          </cell>
          <cell r="B2954" t="str">
            <v>C23</v>
          </cell>
          <cell r="C2954" t="str">
            <v>CUADRILLA BB TIPO 4 (1 OFICIAL + 4 AYUDANTE) (Instalaciones)</v>
          </cell>
          <cell r="D2954" t="str">
            <v>Cuadrilla</v>
          </cell>
          <cell r="E2954" t="str">
            <v>HR</v>
          </cell>
          <cell r="F2954">
            <v>0.2</v>
          </cell>
          <cell r="G2954">
            <v>39593</v>
          </cell>
          <cell r="H2954">
            <v>7919</v>
          </cell>
        </row>
        <row r="2955">
          <cell r="A2955" t="str">
            <v>103.060</v>
          </cell>
          <cell r="B2955" t="str">
            <v>E12</v>
          </cell>
          <cell r="C2955" t="str">
            <v>EQUIPO DE TRANSPORTE</v>
          </cell>
          <cell r="D2955" t="str">
            <v>Equipos</v>
          </cell>
          <cell r="E2955" t="str">
            <v>DIA</v>
          </cell>
          <cell r="F2955">
            <v>1.6E-2</v>
          </cell>
          <cell r="G2955">
            <v>131205</v>
          </cell>
          <cell r="H2955">
            <v>2099</v>
          </cell>
        </row>
        <row r="2956">
          <cell r="A2956" t="str">
            <v>103.060</v>
          </cell>
          <cell r="B2956" t="str">
            <v>H2</v>
          </cell>
          <cell r="C2956" t="str">
            <v>EQUIPO BASICO (HERRAMIENTA MENOR)</v>
          </cell>
          <cell r="D2956" t="str">
            <v>Herramienta</v>
          </cell>
          <cell r="E2956" t="str">
            <v>UND</v>
          </cell>
          <cell r="F2956">
            <v>0.2</v>
          </cell>
          <cell r="G2956">
            <v>2536</v>
          </cell>
          <cell r="H2956">
            <v>507</v>
          </cell>
        </row>
        <row r="2957">
          <cell r="A2957" t="str">
            <v>103.060</v>
          </cell>
          <cell r="B2957" t="str">
            <v>I1565</v>
          </cell>
          <cell r="C2957" t="str">
            <v>ACARREO INTERNO</v>
          </cell>
          <cell r="D2957" t="str">
            <v>Insumo</v>
          </cell>
          <cell r="E2957" t="str">
            <v>UND</v>
          </cell>
          <cell r="F2957">
            <v>0.5</v>
          </cell>
          <cell r="G2957">
            <v>1327</v>
          </cell>
          <cell r="H2957">
            <v>664</v>
          </cell>
        </row>
        <row r="2958">
          <cell r="A2958" t="str">
            <v>103.060</v>
          </cell>
          <cell r="B2958" t="str">
            <v>I702</v>
          </cell>
          <cell r="C2958" t="str">
            <v xml:space="preserve">Acople Flexible 1 1/2"    </v>
          </cell>
          <cell r="D2958" t="str">
            <v>Insumo</v>
          </cell>
          <cell r="E2958" t="str">
            <v>UND</v>
          </cell>
          <cell r="F2958">
            <v>1</v>
          </cell>
          <cell r="G2958">
            <v>6750</v>
          </cell>
          <cell r="H2958">
            <v>6750</v>
          </cell>
        </row>
        <row r="2960">
          <cell r="A2960" t="str">
            <v>103.061</v>
          </cell>
          <cell r="B2960" t="str">
            <v>-</v>
          </cell>
          <cell r="C2960" t="str">
            <v xml:space="preserve">SUMINISTRO, TRANSPORTE E INSTALACION  Acople Flexible 1 1/4"   </v>
          </cell>
          <cell r="D2960" t="str">
            <v>Actividad</v>
          </cell>
          <cell r="E2960" t="str">
            <v>UND</v>
          </cell>
          <cell r="H2960">
            <v>17739</v>
          </cell>
        </row>
        <row r="2961">
          <cell r="A2961" t="str">
            <v>103.061</v>
          </cell>
          <cell r="B2961" t="str">
            <v>C23</v>
          </cell>
          <cell r="C2961" t="str">
            <v>CUADRILLA BB TIPO 4 (1 OFICIAL + 4 AYUDANTE) (Instalaciones)</v>
          </cell>
          <cell r="D2961" t="str">
            <v>Cuadrilla</v>
          </cell>
          <cell r="E2961" t="str">
            <v>HR</v>
          </cell>
          <cell r="F2961">
            <v>0.2</v>
          </cell>
          <cell r="G2961">
            <v>39593</v>
          </cell>
          <cell r="H2961">
            <v>7919</v>
          </cell>
        </row>
        <row r="2962">
          <cell r="A2962" t="str">
            <v>103.061</v>
          </cell>
          <cell r="B2962" t="str">
            <v>E12</v>
          </cell>
          <cell r="C2962" t="str">
            <v>EQUIPO DE TRANSPORTE</v>
          </cell>
          <cell r="D2962" t="str">
            <v>Equipos</v>
          </cell>
          <cell r="E2962" t="str">
            <v>DIA</v>
          </cell>
          <cell r="F2962">
            <v>1.6E-2</v>
          </cell>
          <cell r="G2962">
            <v>131205</v>
          </cell>
          <cell r="H2962">
            <v>2099</v>
          </cell>
        </row>
        <row r="2963">
          <cell r="A2963" t="str">
            <v>103.061</v>
          </cell>
          <cell r="B2963" t="str">
            <v>H2</v>
          </cell>
          <cell r="C2963" t="str">
            <v>EQUIPO BASICO (HERRAMIENTA MENOR)</v>
          </cell>
          <cell r="D2963" t="str">
            <v>Herramienta</v>
          </cell>
          <cell r="E2963" t="str">
            <v>UND</v>
          </cell>
          <cell r="F2963">
            <v>0.2</v>
          </cell>
          <cell r="G2963">
            <v>2536</v>
          </cell>
          <cell r="H2963">
            <v>507</v>
          </cell>
        </row>
        <row r="2964">
          <cell r="A2964" t="str">
            <v>103.061</v>
          </cell>
          <cell r="B2964" t="str">
            <v>I1565</v>
          </cell>
          <cell r="C2964" t="str">
            <v>ACARREO INTERNO</v>
          </cell>
          <cell r="D2964" t="str">
            <v>Insumo</v>
          </cell>
          <cell r="E2964" t="str">
            <v>UND</v>
          </cell>
          <cell r="F2964">
            <v>0.5</v>
          </cell>
          <cell r="G2964">
            <v>1327</v>
          </cell>
          <cell r="H2964">
            <v>664</v>
          </cell>
        </row>
        <row r="2965">
          <cell r="A2965" t="str">
            <v>103.061</v>
          </cell>
          <cell r="B2965" t="str">
            <v>I702</v>
          </cell>
          <cell r="C2965" t="str">
            <v xml:space="preserve"> Acople Flexible 1 1/4"   </v>
          </cell>
          <cell r="D2965" t="str">
            <v>Insumo</v>
          </cell>
          <cell r="E2965" t="str">
            <v>UND</v>
          </cell>
          <cell r="F2965">
            <v>1</v>
          </cell>
          <cell r="G2965">
            <v>6550</v>
          </cell>
          <cell r="H2965">
            <v>6550</v>
          </cell>
        </row>
        <row r="2967">
          <cell r="A2967" t="str">
            <v>103.062</v>
          </cell>
          <cell r="B2967" t="str">
            <v>-</v>
          </cell>
          <cell r="C2967" t="str">
            <v>SUMINISTRO, TRANSPORTE E INSTALACION DE SOPORTE TIPO MENSULA GALVANIZADO PARA TUBERIA DE 4"</v>
          </cell>
          <cell r="D2967" t="str">
            <v>Actividad</v>
          </cell>
          <cell r="E2967" t="str">
            <v>UND</v>
          </cell>
          <cell r="H2967">
            <v>108039</v>
          </cell>
        </row>
        <row r="2968">
          <cell r="A2968" t="str">
            <v>103.062</v>
          </cell>
          <cell r="B2968" t="str">
            <v>C23</v>
          </cell>
          <cell r="C2968" t="str">
            <v>CUADRILLA BB TIPO 4 (1 OFICIAL + 4 AYUDANTE) (Instalaciones)</v>
          </cell>
          <cell r="D2968" t="str">
            <v>Cuadrilla</v>
          </cell>
          <cell r="E2968" t="str">
            <v>HR</v>
          </cell>
          <cell r="F2968">
            <v>0.2</v>
          </cell>
          <cell r="G2968">
            <v>39593</v>
          </cell>
          <cell r="H2968">
            <v>7919</v>
          </cell>
        </row>
        <row r="2969">
          <cell r="A2969" t="str">
            <v>103.062</v>
          </cell>
          <cell r="B2969" t="str">
            <v>E12</v>
          </cell>
          <cell r="C2969" t="str">
            <v>EQUIPO DE TRANSPORTE</v>
          </cell>
          <cell r="D2969" t="str">
            <v>Equipos</v>
          </cell>
          <cell r="E2969" t="str">
            <v>DIA</v>
          </cell>
          <cell r="F2969">
            <v>1.6E-2</v>
          </cell>
          <cell r="G2969">
            <v>131205</v>
          </cell>
          <cell r="H2969">
            <v>2099</v>
          </cell>
        </row>
        <row r="2970">
          <cell r="A2970" t="str">
            <v>103.062</v>
          </cell>
          <cell r="B2970" t="str">
            <v>H2</v>
          </cell>
          <cell r="C2970" t="str">
            <v>EQUIPO BASICO (HERRAMIENTA MENOR)</v>
          </cell>
          <cell r="D2970" t="str">
            <v>Herramienta</v>
          </cell>
          <cell r="E2970" t="str">
            <v>UND</v>
          </cell>
          <cell r="F2970">
            <v>0.2</v>
          </cell>
          <cell r="G2970">
            <v>2536</v>
          </cell>
          <cell r="H2970">
            <v>507</v>
          </cell>
        </row>
        <row r="2971">
          <cell r="A2971" t="str">
            <v>103.062</v>
          </cell>
          <cell r="B2971" t="str">
            <v>I1565</v>
          </cell>
          <cell r="C2971" t="str">
            <v>ACARREO INTERNO</v>
          </cell>
          <cell r="D2971" t="str">
            <v>Insumo</v>
          </cell>
          <cell r="E2971" t="str">
            <v>UND</v>
          </cell>
          <cell r="F2971">
            <v>0.5</v>
          </cell>
          <cell r="G2971">
            <v>1327</v>
          </cell>
          <cell r="H2971">
            <v>664</v>
          </cell>
        </row>
        <row r="2972">
          <cell r="A2972" t="str">
            <v>103.062</v>
          </cell>
          <cell r="B2972" t="str">
            <v>I702</v>
          </cell>
          <cell r="C2972" t="str">
            <v>SOPORTE TIPO MENSULA GALVANIZADO PARA TUBERIA DE 4"</v>
          </cell>
          <cell r="D2972" t="str">
            <v>Insumo</v>
          </cell>
          <cell r="E2972" t="str">
            <v>UND</v>
          </cell>
          <cell r="F2972">
            <v>1</v>
          </cell>
          <cell r="G2972">
            <v>96850</v>
          </cell>
          <cell r="H2972">
            <v>96850</v>
          </cell>
        </row>
        <row r="2974">
          <cell r="A2974" t="str">
            <v>103.063</v>
          </cell>
          <cell r="B2974" t="str">
            <v>-</v>
          </cell>
          <cell r="C2974" t="str">
            <v>SUMINISTRO, TRANSPORTE E INSTALACION DE SOPORTE TIPO MECANO VERTICAL PARA TUBERIA DE 4"</v>
          </cell>
          <cell r="D2974" t="str">
            <v>Actividad</v>
          </cell>
          <cell r="E2974" t="str">
            <v>UND</v>
          </cell>
          <cell r="H2974">
            <v>103539</v>
          </cell>
        </row>
        <row r="2975">
          <cell r="A2975" t="str">
            <v>103.063</v>
          </cell>
          <cell r="B2975" t="str">
            <v>C23</v>
          </cell>
          <cell r="C2975" t="str">
            <v>CUADRILLA BB TIPO 4 (1 OFICIAL + 4 AYUDANTE) (Instalaciones)</v>
          </cell>
          <cell r="D2975" t="str">
            <v>Cuadrilla</v>
          </cell>
          <cell r="E2975" t="str">
            <v>HR</v>
          </cell>
          <cell r="F2975">
            <v>0.2</v>
          </cell>
          <cell r="G2975">
            <v>39593</v>
          </cell>
          <cell r="H2975">
            <v>7919</v>
          </cell>
        </row>
        <row r="2976">
          <cell r="A2976" t="str">
            <v>103.063</v>
          </cell>
          <cell r="B2976" t="str">
            <v>E12</v>
          </cell>
          <cell r="C2976" t="str">
            <v>EQUIPO DE TRANSPORTE</v>
          </cell>
          <cell r="D2976" t="str">
            <v>Equipos</v>
          </cell>
          <cell r="E2976" t="str">
            <v>DIA</v>
          </cell>
          <cell r="F2976">
            <v>1.6E-2</v>
          </cell>
          <cell r="G2976">
            <v>131205</v>
          </cell>
          <cell r="H2976">
            <v>2099</v>
          </cell>
        </row>
        <row r="2977">
          <cell r="A2977" t="str">
            <v>103.063</v>
          </cell>
          <cell r="B2977" t="str">
            <v>H2</v>
          </cell>
          <cell r="C2977" t="str">
            <v>EQUIPO BASICO (HERRAMIENTA MENOR)</v>
          </cell>
          <cell r="D2977" t="str">
            <v>Herramienta</v>
          </cell>
          <cell r="E2977" t="str">
            <v>UND</v>
          </cell>
          <cell r="F2977">
            <v>0.2</v>
          </cell>
          <cell r="G2977">
            <v>2536</v>
          </cell>
          <cell r="H2977">
            <v>507</v>
          </cell>
        </row>
        <row r="2978">
          <cell r="A2978" t="str">
            <v>103.063</v>
          </cell>
          <cell r="B2978" t="str">
            <v>I1565</v>
          </cell>
          <cell r="C2978" t="str">
            <v>ACARREO INTERNO</v>
          </cell>
          <cell r="D2978" t="str">
            <v>Insumo</v>
          </cell>
          <cell r="E2978" t="str">
            <v>UND</v>
          </cell>
          <cell r="F2978">
            <v>0.5</v>
          </cell>
          <cell r="G2978">
            <v>1327</v>
          </cell>
          <cell r="H2978">
            <v>664</v>
          </cell>
        </row>
        <row r="2979">
          <cell r="A2979" t="str">
            <v>103.063</v>
          </cell>
          <cell r="B2979" t="str">
            <v>I702</v>
          </cell>
          <cell r="C2979" t="str">
            <v>SOPORTE TIPO MECANO VERTICAL PARA TUBERIA DE 4"</v>
          </cell>
          <cell r="D2979" t="str">
            <v>Insumo</v>
          </cell>
          <cell r="E2979" t="str">
            <v>UND</v>
          </cell>
          <cell r="F2979">
            <v>1</v>
          </cell>
          <cell r="G2979">
            <v>92350</v>
          </cell>
          <cell r="H2979">
            <v>92350</v>
          </cell>
        </row>
        <row r="2981">
          <cell r="A2981" t="str">
            <v>103.064</v>
          </cell>
          <cell r="B2981" t="str">
            <v>-</v>
          </cell>
          <cell r="C2981" t="str">
            <v>SUMINISTRO, TRANSPORTE E INSTALACION DE VALVULA DE PRUEBA Y DRENAJE EN BRONCE DE 1" CERTIFICADA Y APROBADA</v>
          </cell>
          <cell r="D2981" t="str">
            <v>Actividad</v>
          </cell>
          <cell r="E2981" t="str">
            <v>UND</v>
          </cell>
          <cell r="H2981">
            <v>321189</v>
          </cell>
        </row>
        <row r="2982">
          <cell r="A2982" t="str">
            <v>103.064</v>
          </cell>
          <cell r="B2982" t="str">
            <v>C23</v>
          </cell>
          <cell r="C2982" t="str">
            <v>CUADRILLA BB TIPO 4 (1 OFICIAL + 4 AYUDANTE) (Instalaciones)</v>
          </cell>
          <cell r="D2982" t="str">
            <v>Cuadrilla</v>
          </cell>
          <cell r="E2982" t="str">
            <v>HR</v>
          </cell>
          <cell r="F2982">
            <v>0.2</v>
          </cell>
          <cell r="G2982">
            <v>39593</v>
          </cell>
          <cell r="H2982">
            <v>7919</v>
          </cell>
        </row>
        <row r="2983">
          <cell r="A2983" t="str">
            <v>103.064</v>
          </cell>
          <cell r="B2983" t="str">
            <v>E12</v>
          </cell>
          <cell r="C2983" t="str">
            <v>EQUIPO DE TRANSPORTE</v>
          </cell>
          <cell r="D2983" t="str">
            <v>Equipos</v>
          </cell>
          <cell r="E2983" t="str">
            <v>DIA</v>
          </cell>
          <cell r="F2983">
            <v>1.6E-2</v>
          </cell>
          <cell r="G2983">
            <v>131205</v>
          </cell>
          <cell r="H2983">
            <v>2099</v>
          </cell>
        </row>
        <row r="2984">
          <cell r="A2984" t="str">
            <v>103.064</v>
          </cell>
          <cell r="B2984" t="str">
            <v>H2</v>
          </cell>
          <cell r="C2984" t="str">
            <v>EQUIPO BASICO (HERRAMIENTA MENOR)</v>
          </cell>
          <cell r="D2984" t="str">
            <v>Herramienta</v>
          </cell>
          <cell r="E2984" t="str">
            <v>UND</v>
          </cell>
          <cell r="F2984">
            <v>0.2</v>
          </cell>
          <cell r="G2984">
            <v>2536</v>
          </cell>
          <cell r="H2984">
            <v>507</v>
          </cell>
        </row>
        <row r="2985">
          <cell r="A2985" t="str">
            <v>103.064</v>
          </cell>
          <cell r="B2985" t="str">
            <v>I1565</v>
          </cell>
          <cell r="C2985" t="str">
            <v>ACARREO INTERNO</v>
          </cell>
          <cell r="D2985" t="str">
            <v>Insumo</v>
          </cell>
          <cell r="E2985" t="str">
            <v>UND</v>
          </cell>
          <cell r="F2985">
            <v>0.5</v>
          </cell>
          <cell r="G2985">
            <v>1327</v>
          </cell>
          <cell r="H2985">
            <v>664</v>
          </cell>
        </row>
        <row r="2986">
          <cell r="A2986" t="str">
            <v>103.064</v>
          </cell>
          <cell r="B2986" t="str">
            <v>I702</v>
          </cell>
          <cell r="C2986" t="str">
            <v>VALVULA DE PRUEBA Y DRENAJE EN BRONCE DE 1" CERTIFICADA Y APROBADA</v>
          </cell>
          <cell r="D2986" t="str">
            <v>Insumo</v>
          </cell>
          <cell r="E2986" t="str">
            <v>UND</v>
          </cell>
          <cell r="F2986">
            <v>1</v>
          </cell>
          <cell r="G2986">
            <v>310000</v>
          </cell>
          <cell r="H2986">
            <v>310000</v>
          </cell>
        </row>
        <row r="2988">
          <cell r="A2988" t="str">
            <v>103.065</v>
          </cell>
          <cell r="B2988" t="str">
            <v>-</v>
          </cell>
          <cell r="C2988" t="str">
            <v>SUMINISTRO, TRANSPORTE E INSTALACION DE FLANCHE RANURADO DE 4" PARA EL KIT DE TRANSICION</v>
          </cell>
          <cell r="D2988" t="str">
            <v>Actividad</v>
          </cell>
          <cell r="E2988" t="str">
            <v>UND</v>
          </cell>
          <cell r="H2988">
            <v>55389</v>
          </cell>
        </row>
        <row r="2989">
          <cell r="A2989" t="str">
            <v>103.065</v>
          </cell>
          <cell r="B2989" t="str">
            <v>C23</v>
          </cell>
          <cell r="C2989" t="str">
            <v>CUADRILLA BB TIPO 4 (1 OFICIAL + 4 AYUDANTE) (Instalaciones)</v>
          </cell>
          <cell r="D2989" t="str">
            <v>Cuadrilla</v>
          </cell>
          <cell r="E2989" t="str">
            <v>HR</v>
          </cell>
          <cell r="F2989">
            <v>0.2</v>
          </cell>
          <cell r="G2989">
            <v>39593</v>
          </cell>
          <cell r="H2989">
            <v>7919</v>
          </cell>
        </row>
        <row r="2990">
          <cell r="A2990" t="str">
            <v>103.065</v>
          </cell>
          <cell r="B2990" t="str">
            <v>E12</v>
          </cell>
          <cell r="C2990" t="str">
            <v>EQUIPO DE TRANSPORTE</v>
          </cell>
          <cell r="D2990" t="str">
            <v>Equipos</v>
          </cell>
          <cell r="E2990" t="str">
            <v>DIA</v>
          </cell>
          <cell r="F2990">
            <v>1.6E-2</v>
          </cell>
          <cell r="G2990">
            <v>131205</v>
          </cell>
          <cell r="H2990">
            <v>2099</v>
          </cell>
        </row>
        <row r="2991">
          <cell r="A2991" t="str">
            <v>103.065</v>
          </cell>
          <cell r="B2991" t="str">
            <v>H2</v>
          </cell>
          <cell r="C2991" t="str">
            <v>EQUIPO BASICO (HERRAMIENTA MENOR)</v>
          </cell>
          <cell r="D2991" t="str">
            <v>Herramienta</v>
          </cell>
          <cell r="E2991" t="str">
            <v>UND</v>
          </cell>
          <cell r="F2991">
            <v>0.2</v>
          </cell>
          <cell r="G2991">
            <v>2536</v>
          </cell>
          <cell r="H2991">
            <v>507</v>
          </cell>
        </row>
        <row r="2992">
          <cell r="A2992" t="str">
            <v>103.065</v>
          </cell>
          <cell r="B2992" t="str">
            <v>I1565</v>
          </cell>
          <cell r="C2992" t="str">
            <v>ACARREO INTERNO</v>
          </cell>
          <cell r="D2992" t="str">
            <v>Insumo</v>
          </cell>
          <cell r="E2992" t="str">
            <v>UND</v>
          </cell>
          <cell r="F2992">
            <v>0.5</v>
          </cell>
          <cell r="G2992">
            <v>1327</v>
          </cell>
          <cell r="H2992">
            <v>664</v>
          </cell>
        </row>
        <row r="2993">
          <cell r="A2993" t="str">
            <v>103.065</v>
          </cell>
          <cell r="B2993" t="str">
            <v>I702</v>
          </cell>
          <cell r="C2993" t="str">
            <v>FLANCHE RANURADO DE 4" PARA EL KIT DE TRANSICION</v>
          </cell>
          <cell r="D2993" t="str">
            <v>Insumo</v>
          </cell>
          <cell r="E2993" t="str">
            <v>UND</v>
          </cell>
          <cell r="F2993">
            <v>1</v>
          </cell>
          <cell r="G2993">
            <v>44200</v>
          </cell>
          <cell r="H2993">
            <v>44200</v>
          </cell>
        </row>
        <row r="2995">
          <cell r="A2995" t="str">
            <v>103.066</v>
          </cell>
          <cell r="B2995" t="str">
            <v>-</v>
          </cell>
          <cell r="C2995" t="str">
            <v xml:space="preserve">SUMINISTRO, TRANSPORTE E INSTALACION DE BOMBA CENTRIFUGA TIPO END SUCTION UL-FM ACCIONADA POR MOTOR ELECTRICO DE 250 GPM A 125 PSI MODELO ESF50/20 DE 3600 RPM Y 40 HP Y/O SIMILAR COMPLETA CON TABLERO Y BOMBA JOCKEY MODELO BLT2-11 DE 15 GPM Y 135 PSI Y/O SIMILAR </v>
          </cell>
          <cell r="D2995" t="str">
            <v>Actividad</v>
          </cell>
          <cell r="E2995" t="str">
            <v>UND</v>
          </cell>
          <cell r="H2995">
            <v>74932875</v>
          </cell>
        </row>
        <row r="2996">
          <cell r="A2996" t="str">
            <v>103.066</v>
          </cell>
          <cell r="B2996" t="str">
            <v>C23</v>
          </cell>
          <cell r="C2996" t="str">
            <v>CUADRILLA BB TIPO 4 (1 OFICIAL + 4 AYUDANTE) (Instalaciones)</v>
          </cell>
          <cell r="D2996" t="str">
            <v>Cuadrilla</v>
          </cell>
          <cell r="E2996" t="str">
            <v>HR</v>
          </cell>
          <cell r="F2996">
            <v>0.2</v>
          </cell>
          <cell r="G2996">
            <v>39593</v>
          </cell>
          <cell r="H2996">
            <v>7919</v>
          </cell>
        </row>
        <row r="2997">
          <cell r="A2997" t="str">
            <v>103.066</v>
          </cell>
          <cell r="B2997" t="str">
            <v>E12</v>
          </cell>
          <cell r="C2997" t="str">
            <v>EQUIPO DE TRANSPORTE</v>
          </cell>
          <cell r="D2997" t="str">
            <v>Equipos</v>
          </cell>
          <cell r="E2997" t="str">
            <v>DIA</v>
          </cell>
          <cell r="F2997">
            <v>1.6E-2</v>
          </cell>
          <cell r="G2997">
            <v>131205</v>
          </cell>
          <cell r="H2997">
            <v>2099</v>
          </cell>
        </row>
        <row r="2998">
          <cell r="A2998" t="str">
            <v>103.066</v>
          </cell>
          <cell r="B2998" t="str">
            <v>H2</v>
          </cell>
          <cell r="C2998" t="str">
            <v>EQUIPO BASICO (HERRAMIENTA MENOR)</v>
          </cell>
          <cell r="D2998" t="str">
            <v>Herramienta</v>
          </cell>
          <cell r="E2998" t="str">
            <v>UND</v>
          </cell>
          <cell r="F2998">
            <v>0.2</v>
          </cell>
          <cell r="G2998">
            <v>2536</v>
          </cell>
          <cell r="H2998">
            <v>507</v>
          </cell>
        </row>
        <row r="2999">
          <cell r="A2999" t="str">
            <v>103.066</v>
          </cell>
          <cell r="B2999" t="str">
            <v>I1565</v>
          </cell>
          <cell r="C2999" t="str">
            <v>ACARREO INTERNO</v>
          </cell>
          <cell r="D2999" t="str">
            <v>Insumo</v>
          </cell>
          <cell r="E2999" t="str">
            <v>UND</v>
          </cell>
          <cell r="F2999">
            <v>0.5</v>
          </cell>
          <cell r="G2999">
            <v>1327</v>
          </cell>
          <cell r="H2999">
            <v>664</v>
          </cell>
        </row>
        <row r="3000">
          <cell r="A3000" t="str">
            <v>103.066</v>
          </cell>
          <cell r="B3000" t="str">
            <v>I702</v>
          </cell>
          <cell r="C3000" t="str">
            <v xml:space="preserve">BOMBA CENTRIFUGA TIPO END SUCTION UL-FM ACCIONADA POR MOTOR ELECTRICO DE 250 GPM A 125 PSI MODELO ESF50/20 DE 3600 RPM Y 40 HP Y/O SIMILAR COMPLETA CON TABLERO Y BOMBA JOCKEY MODELO BLT2-11 DE 15 GPM Y 135 PSI Y/O SIMILAR </v>
          </cell>
          <cell r="D3000" t="str">
            <v>Insumo</v>
          </cell>
          <cell r="E3000" t="str">
            <v>UND</v>
          </cell>
          <cell r="F3000">
            <v>1</v>
          </cell>
          <cell r="G3000">
            <v>74921686</v>
          </cell>
          <cell r="H3000">
            <v>74921686</v>
          </cell>
        </row>
        <row r="3068">
          <cell r="A3068" t="str">
            <v>013</v>
          </cell>
          <cell r="C3068" t="str">
            <v>CANCHA VOLEY PLAYA</v>
          </cell>
          <cell r="D3068" t="str">
            <v>Capitulo</v>
          </cell>
        </row>
        <row r="3070">
          <cell r="A3070" t="str">
            <v>002A.022A</v>
          </cell>
          <cell r="B3070" t="str">
            <v>-</v>
          </cell>
          <cell r="C3070" t="str">
            <v>SUMINISTRO, TRANSPORTE E INSTALACIÓN ARENA SÍLICE PARA VOLEY PLAYA</v>
          </cell>
          <cell r="D3070" t="str">
            <v>Actividad</v>
          </cell>
          <cell r="E3070" t="str">
            <v>M3</v>
          </cell>
          <cell r="H3070">
            <v>143348</v>
          </cell>
        </row>
        <row r="3071">
          <cell r="A3071" t="str">
            <v>002A.022.A</v>
          </cell>
          <cell r="B3071" t="str">
            <v>C15</v>
          </cell>
          <cell r="C3071" t="str">
            <v>CUADRILLA AA TIPO 3 (1 OFICIAL + 3 AYUDANTE) (Albañileria)</v>
          </cell>
          <cell r="D3071" t="str">
            <v>Cuadrilla</v>
          </cell>
          <cell r="E3071" t="str">
            <v>HR</v>
          </cell>
          <cell r="F3071">
            <v>0.2</v>
          </cell>
          <cell r="G3071">
            <v>29568</v>
          </cell>
          <cell r="H3071">
            <v>5914</v>
          </cell>
        </row>
        <row r="3072">
          <cell r="A3072" t="str">
            <v>002A.022.A</v>
          </cell>
          <cell r="B3072" t="str">
            <v>H2</v>
          </cell>
          <cell r="C3072" t="str">
            <v>EQUIPO BASICO (HERRAMIENTA MENOR)</v>
          </cell>
          <cell r="D3072" t="str">
            <v>Herramienta</v>
          </cell>
          <cell r="E3072" t="str">
            <v>UND</v>
          </cell>
          <cell r="F3072">
            <v>0.5</v>
          </cell>
          <cell r="G3072">
            <v>2536</v>
          </cell>
          <cell r="H3072">
            <v>1268</v>
          </cell>
        </row>
        <row r="3073">
          <cell r="A3073" t="str">
            <v>002A.022.A</v>
          </cell>
          <cell r="B3073" t="str">
            <v>E24</v>
          </cell>
          <cell r="C3073" t="str">
            <v>VOLQUETA 14 M3 (TRANSPORTE 300 KM)</v>
          </cell>
          <cell r="D3073" t="str">
            <v>Equipos</v>
          </cell>
          <cell r="E3073" t="str">
            <v>VJE</v>
          </cell>
          <cell r="F3073">
            <v>7.1428571428571425E-2</v>
          </cell>
          <cell r="G3073">
            <v>450000</v>
          </cell>
          <cell r="H3073">
            <v>32143</v>
          </cell>
        </row>
        <row r="3074">
          <cell r="A3074" t="str">
            <v>002A.022.A</v>
          </cell>
          <cell r="B3074" t="str">
            <v>I51A</v>
          </cell>
          <cell r="C3074" t="str">
            <v>ARENA SÍLICE CALIBRE PARA VOLEYPLAYA EN PUERTA DE CANTERA</v>
          </cell>
          <cell r="D3074" t="str">
            <v>Insumo</v>
          </cell>
          <cell r="E3074" t="str">
            <v>M3</v>
          </cell>
          <cell r="F3074">
            <v>1.05</v>
          </cell>
          <cell r="G3074">
            <v>99069.75</v>
          </cell>
          <cell r="H3074">
            <v>104023</v>
          </cell>
        </row>
        <row r="3077">
          <cell r="A3077" t="str">
            <v>032.020C</v>
          </cell>
          <cell r="B3077" t="str">
            <v>-</v>
          </cell>
          <cell r="C3077" t="str">
            <v>SUMINISTRO, TRANSPORTE E INSTALACIÓN A TODO COSTO DE MALLA EN CUERDA TIPO TERLENKA O NYLON PARA CERRAMIENTO SUPERIOR Y/O LATERAL DE CANCHA, INCLUYE TEMPLETES EN GUAYA DE ACERO</v>
          </cell>
          <cell r="D3077" t="str">
            <v>Actividad</v>
          </cell>
          <cell r="E3077" t="str">
            <v>M2</v>
          </cell>
          <cell r="H3077">
            <v>13045</v>
          </cell>
        </row>
        <row r="3078">
          <cell r="A3078" t="str">
            <v>032.020.C</v>
          </cell>
          <cell r="B3078" t="str">
            <v>I169A</v>
          </cell>
          <cell r="C3078" t="str">
            <v>MALLA EN CUERDA TIPO TERLENKA PARA CERRAMIENTO SUPERIOR DE CANCHA</v>
          </cell>
          <cell r="D3078" t="str">
            <v>Insumo</v>
          </cell>
          <cell r="E3078" t="str">
            <v>M2</v>
          </cell>
          <cell r="F3078">
            <v>1.1000000000000001</v>
          </cell>
          <cell r="G3078">
            <v>4064.4</v>
          </cell>
          <cell r="H3078">
            <v>4471</v>
          </cell>
        </row>
        <row r="3079">
          <cell r="A3079" t="str">
            <v>032.020.C</v>
          </cell>
          <cell r="B3079" t="str">
            <v>C18</v>
          </cell>
          <cell r="C3079" t="str">
            <v>CUADRILLA DD TIPO 3 (1 OFICIAL + 3 AYUDANTE) (Carpinteria)</v>
          </cell>
          <cell r="D3079" t="str">
            <v>Cuadrilla</v>
          </cell>
          <cell r="E3079" t="str">
            <v>HR</v>
          </cell>
          <cell r="F3079">
            <v>0.05</v>
          </cell>
          <cell r="G3079">
            <v>33999</v>
          </cell>
          <cell r="H3079">
            <v>1700</v>
          </cell>
        </row>
        <row r="3080">
          <cell r="A3080" t="str">
            <v>032.020.C</v>
          </cell>
          <cell r="B3080" t="str">
            <v>E12</v>
          </cell>
          <cell r="C3080" t="str">
            <v>EQUIPO DE TRANSPORTE</v>
          </cell>
          <cell r="D3080" t="str">
            <v>Equipos</v>
          </cell>
          <cell r="E3080" t="str">
            <v>DIA</v>
          </cell>
          <cell r="F3080">
            <v>1.5E-3</v>
          </cell>
          <cell r="G3080">
            <v>131205</v>
          </cell>
          <cell r="H3080">
            <v>197</v>
          </cell>
        </row>
        <row r="3081">
          <cell r="A3081" t="str">
            <v>032.020.C</v>
          </cell>
          <cell r="B3081" t="str">
            <v>H2</v>
          </cell>
          <cell r="C3081" t="str">
            <v>EQUIPO BASICO (HERRAMIENTA MENOR)</v>
          </cell>
          <cell r="D3081" t="str">
            <v>Herramienta</v>
          </cell>
          <cell r="E3081" t="str">
            <v>UND</v>
          </cell>
          <cell r="F3081">
            <v>0.05</v>
          </cell>
          <cell r="G3081">
            <v>2536</v>
          </cell>
          <cell r="H3081">
            <v>127</v>
          </cell>
        </row>
        <row r="3082">
          <cell r="A3082" t="str">
            <v>032.020.C</v>
          </cell>
          <cell r="B3082" t="str">
            <v>I1204</v>
          </cell>
          <cell r="C3082" t="str">
            <v>CABLE SUPER GX DE 9,53 MM (3/8") GALVANIZADO O CABLE PARA RETENIDA DE 3/8 GALVANIZADO</v>
          </cell>
          <cell r="D3082" t="str">
            <v>Insumo</v>
          </cell>
          <cell r="E3082" t="str">
            <v>M</v>
          </cell>
          <cell r="F3082">
            <v>1</v>
          </cell>
          <cell r="G3082">
            <v>3409</v>
          </cell>
          <cell r="H3082">
            <v>3409</v>
          </cell>
        </row>
        <row r="3083">
          <cell r="A3083" t="str">
            <v>032.020.C</v>
          </cell>
          <cell r="B3083" t="str">
            <v>I1268</v>
          </cell>
          <cell r="C3083" t="str">
            <v xml:space="preserve">GRAPA PRENSADORA DE TRES TORNILLOS </v>
          </cell>
          <cell r="D3083" t="str">
            <v>Insumo</v>
          </cell>
          <cell r="E3083" t="str">
            <v>UND</v>
          </cell>
          <cell r="F3083">
            <v>0.2</v>
          </cell>
          <cell r="G3083">
            <v>10522</v>
          </cell>
          <cell r="H3083">
            <v>2104</v>
          </cell>
        </row>
        <row r="3084">
          <cell r="A3084" t="str">
            <v>032.020.C</v>
          </cell>
          <cell r="B3084" t="str">
            <v>I521</v>
          </cell>
          <cell r="C3084" t="str">
            <v>ABRAZADERA EN ACERO</v>
          </cell>
          <cell r="D3084" t="str">
            <v>Insumo</v>
          </cell>
          <cell r="E3084" t="str">
            <v>UND</v>
          </cell>
          <cell r="F3084">
            <v>0.5</v>
          </cell>
          <cell r="G3084">
            <v>2074</v>
          </cell>
          <cell r="H3084">
            <v>1037</v>
          </cell>
        </row>
        <row r="3087">
          <cell r="A3087" t="str">
            <v>004.008</v>
          </cell>
          <cell r="B3087" t="str">
            <v>-</v>
          </cell>
          <cell r="C3087" t="str">
            <v>SUMINISTRO, TRANSPORTE E INSTALACIÓN GEOTEXTIL NO TEJIDO 3000</v>
          </cell>
          <cell r="D3087" t="str">
            <v>Actividad</v>
          </cell>
          <cell r="E3087" t="str">
            <v>M2</v>
          </cell>
          <cell r="H3087">
            <v>8465</v>
          </cell>
        </row>
        <row r="3088">
          <cell r="A3088" t="str">
            <v>004.008</v>
          </cell>
          <cell r="B3088" t="str">
            <v>C1</v>
          </cell>
          <cell r="C3088" t="str">
            <v>CUADRILLA AA TIPO 1 (1 OFICIAL + 1 AYUDANTE) (Albañilería)</v>
          </cell>
          <cell r="D3088" t="str">
            <v>Cuadrilla</v>
          </cell>
          <cell r="E3088" t="str">
            <v>HR</v>
          </cell>
          <cell r="F3088">
            <v>3.4000000000000002E-2</v>
          </cell>
          <cell r="G3088">
            <v>16712</v>
          </cell>
          <cell r="H3088">
            <v>568</v>
          </cell>
        </row>
        <row r="3089">
          <cell r="A3089" t="str">
            <v>004.008</v>
          </cell>
          <cell r="B3089" t="str">
            <v>E12</v>
          </cell>
          <cell r="C3089" t="str">
            <v>EQUIPO DE TRANSPORTE</v>
          </cell>
          <cell r="D3089" t="str">
            <v>Equipos</v>
          </cell>
          <cell r="E3089" t="str">
            <v>DÍA</v>
          </cell>
          <cell r="F3089">
            <v>2E-3</v>
          </cell>
          <cell r="G3089">
            <v>131205</v>
          </cell>
          <cell r="H3089">
            <v>262</v>
          </cell>
        </row>
        <row r="3090">
          <cell r="A3090" t="str">
            <v>004.008</v>
          </cell>
          <cell r="B3090" t="str">
            <v>I1565</v>
          </cell>
          <cell r="C3090" t="str">
            <v>ACARREO INTERNO</v>
          </cell>
          <cell r="D3090" t="str">
            <v>Insumo</v>
          </cell>
          <cell r="E3090" t="str">
            <v>UND</v>
          </cell>
          <cell r="F3090">
            <v>3.0000000000000001E-3</v>
          </cell>
          <cell r="G3090">
            <v>1327</v>
          </cell>
          <cell r="H3090">
            <v>4</v>
          </cell>
        </row>
        <row r="3091">
          <cell r="A3091" t="str">
            <v>004.008</v>
          </cell>
          <cell r="B3091" t="str">
            <v>I515</v>
          </cell>
          <cell r="C3091" t="str">
            <v>GEOTEXTIL NO TEJIDO 3000 PAVCO O SIMILAR</v>
          </cell>
          <cell r="D3091" t="str">
            <v>Insumo</v>
          </cell>
          <cell r="E3091" t="str">
            <v>M2</v>
          </cell>
          <cell r="F3091">
            <v>1.034</v>
          </cell>
          <cell r="G3091">
            <v>7380</v>
          </cell>
          <cell r="H3091">
            <v>7631</v>
          </cell>
        </row>
        <row r="3094">
          <cell r="A3094" t="str">
            <v>003.099</v>
          </cell>
          <cell r="B3094" t="str">
            <v>-</v>
          </cell>
          <cell r="C3094" t="str">
            <v>SUMINISTRO, TRANSPORTE E INSTALACIÓN FILTRO DRENAJE (0.30 x 0.30 m.) Tubo Drenaje Corrugado de 4" con filtro. Incluye relleno piedra filtro, Geotextil NT 3000</v>
          </cell>
          <cell r="D3094" t="str">
            <v>Actividad</v>
          </cell>
          <cell r="E3094" t="str">
            <v>ML</v>
          </cell>
          <cell r="H3094">
            <v>54261</v>
          </cell>
        </row>
        <row r="3095">
          <cell r="A3095" t="str">
            <v>003.099</v>
          </cell>
          <cell r="B3095" t="str">
            <v>C2</v>
          </cell>
          <cell r="C3095" t="str">
            <v>CUADRILLA BB TIPO 1 (1 OFICIAL + 1 AYUDANTE) (Instalaciones)</v>
          </cell>
          <cell r="D3095" t="str">
            <v>Cuadrilla</v>
          </cell>
          <cell r="E3095" t="str">
            <v>HR</v>
          </cell>
          <cell r="F3095">
            <v>0.36</v>
          </cell>
          <cell r="G3095">
            <v>18383</v>
          </cell>
          <cell r="H3095">
            <v>6618</v>
          </cell>
        </row>
        <row r="3096">
          <cell r="A3096" t="str">
            <v>003.099</v>
          </cell>
          <cell r="B3096" t="str">
            <v>E12</v>
          </cell>
          <cell r="C3096" t="str">
            <v>EQUIPO DE TRANSPORTE</v>
          </cell>
          <cell r="D3096" t="str">
            <v>Equipos</v>
          </cell>
          <cell r="E3096" t="str">
            <v>DÍA</v>
          </cell>
          <cell r="F3096">
            <v>7.0000000000000001E-3</v>
          </cell>
          <cell r="G3096">
            <v>131205</v>
          </cell>
          <cell r="H3096">
            <v>918</v>
          </cell>
        </row>
        <row r="3097">
          <cell r="A3097" t="str">
            <v>003.099</v>
          </cell>
          <cell r="B3097" t="str">
            <v>H2</v>
          </cell>
          <cell r="C3097" t="str">
            <v>EQUIPO BÁSICO (HERRAMIENTA MENOR)</v>
          </cell>
          <cell r="D3097" t="str">
            <v>Herramienta</v>
          </cell>
          <cell r="E3097" t="str">
            <v>UND</v>
          </cell>
          <cell r="F3097">
            <v>0.2</v>
          </cell>
          <cell r="G3097">
            <v>2536</v>
          </cell>
          <cell r="H3097">
            <v>507</v>
          </cell>
        </row>
        <row r="3098">
          <cell r="A3098" t="str">
            <v>003.099</v>
          </cell>
          <cell r="B3098" t="str">
            <v>I1565</v>
          </cell>
          <cell r="C3098" t="str">
            <v>ACARREO INTERNO</v>
          </cell>
          <cell r="D3098" t="str">
            <v>Insumo</v>
          </cell>
          <cell r="E3098" t="str">
            <v>UND</v>
          </cell>
          <cell r="F3098">
            <v>0.1</v>
          </cell>
          <cell r="G3098">
            <v>1327</v>
          </cell>
          <cell r="H3098">
            <v>133</v>
          </cell>
        </row>
        <row r="3099">
          <cell r="A3099" t="str">
            <v>003.099</v>
          </cell>
          <cell r="B3099" t="str">
            <v>I48</v>
          </cell>
          <cell r="C3099" t="str">
            <v>PIEDRA FILTRO</v>
          </cell>
          <cell r="D3099" t="str">
            <v>Insumo</v>
          </cell>
          <cell r="E3099" t="str">
            <v>M3</v>
          </cell>
          <cell r="F3099">
            <v>0.10349999999999999</v>
          </cell>
          <cell r="G3099">
            <v>58335</v>
          </cell>
          <cell r="H3099">
            <v>6038</v>
          </cell>
        </row>
        <row r="3100">
          <cell r="A3100" t="str">
            <v>003.099</v>
          </cell>
          <cell r="B3100" t="str">
            <v>I513</v>
          </cell>
          <cell r="C3100" t="str">
            <v>GEOTEXTIL NO TEJIDO 3000 PAVCO O SIMILAR</v>
          </cell>
          <cell r="D3100" t="str">
            <v>Insumo</v>
          </cell>
          <cell r="E3100" t="str">
            <v>M2</v>
          </cell>
          <cell r="F3100">
            <v>1.3</v>
          </cell>
          <cell r="G3100">
            <v>7380</v>
          </cell>
          <cell r="H3100">
            <v>9594</v>
          </cell>
        </row>
        <row r="3101">
          <cell r="A3101" t="str">
            <v>003.099</v>
          </cell>
          <cell r="B3101" t="str">
            <v>I731</v>
          </cell>
          <cell r="C3101" t="str">
            <v>TUBO DRENAJE CORRUGADA PVC 100 MM ( 4") SIN FILTRO. TRAMOS DE 5 M. CON UNIÓN.</v>
          </cell>
          <cell r="D3101" t="str">
            <v>Insumo</v>
          </cell>
          <cell r="E3101" t="str">
            <v>M</v>
          </cell>
          <cell r="F3101">
            <v>1.01</v>
          </cell>
          <cell r="G3101">
            <v>30151</v>
          </cell>
          <cell r="H3101">
            <v>30453</v>
          </cell>
        </row>
        <row r="3104">
          <cell r="A3104" t="str">
            <v>021.059</v>
          </cell>
          <cell r="B3104" t="str">
            <v>-</v>
          </cell>
          <cell r="C3104" t="str">
            <v>SUMINISTRO, TRANSPORTE E INSTALACION BORDILLO BASE PARA MUROS PREFABRICADOS H= ENTRE 0,15 Y 0,20M Y A= ENTRE 0,13 Y 0,18M</v>
          </cell>
          <cell r="D3104" t="str">
            <v>Actividad</v>
          </cell>
          <cell r="E3104" t="str">
            <v>ML</v>
          </cell>
          <cell r="H3104">
            <v>56516</v>
          </cell>
        </row>
        <row r="3105">
          <cell r="A3105" t="str">
            <v>021.059</v>
          </cell>
          <cell r="B3105" t="str">
            <v>AB5</v>
          </cell>
          <cell r="C3105" t="str">
            <v>CONCRETO 3000 psi - 21 Mpa</v>
          </cell>
          <cell r="D3105" t="str">
            <v>Analisis</v>
          </cell>
          <cell r="E3105" t="str">
            <v>M3</v>
          </cell>
          <cell r="F3105">
            <v>3.5999999999999997E-2</v>
          </cell>
          <cell r="G3105">
            <v>421155</v>
          </cell>
          <cell r="H3105">
            <v>15162</v>
          </cell>
        </row>
        <row r="3106">
          <cell r="A3106" t="str">
            <v>021.059</v>
          </cell>
          <cell r="B3106" t="str">
            <v>C15</v>
          </cell>
          <cell r="C3106" t="str">
            <v>CUADRILLA AA TIPO 3 (1 OFICIAL + 3 AYUDANTE) (Albañileria)</v>
          </cell>
          <cell r="D3106" t="str">
            <v>Cuadrilla</v>
          </cell>
          <cell r="E3106" t="str">
            <v>HR</v>
          </cell>
          <cell r="F3106">
            <v>0.7</v>
          </cell>
          <cell r="G3106">
            <v>29568</v>
          </cell>
          <cell r="H3106">
            <v>20698</v>
          </cell>
        </row>
        <row r="3107">
          <cell r="A3107" t="str">
            <v>021.059</v>
          </cell>
          <cell r="B3107" t="str">
            <v>E12</v>
          </cell>
          <cell r="C3107" t="str">
            <v>EQUIPO DE TRANSPORTE</v>
          </cell>
          <cell r="D3107" t="str">
            <v>Equipos</v>
          </cell>
          <cell r="E3107" t="str">
            <v>DIA</v>
          </cell>
          <cell r="F3107">
            <v>8.9999999999999993E-3</v>
          </cell>
          <cell r="G3107">
            <v>131205</v>
          </cell>
          <cell r="H3107">
            <v>1181</v>
          </cell>
        </row>
        <row r="3108">
          <cell r="A3108" t="str">
            <v>021.059</v>
          </cell>
          <cell r="B3108" t="str">
            <v>E52</v>
          </cell>
          <cell r="C3108" t="str">
            <v>VIBRADOR</v>
          </cell>
          <cell r="D3108" t="str">
            <v>Equipos</v>
          </cell>
          <cell r="E3108" t="str">
            <v>HR</v>
          </cell>
          <cell r="F3108">
            <v>0.5</v>
          </cell>
          <cell r="G3108">
            <v>5905</v>
          </cell>
          <cell r="H3108">
            <v>2953</v>
          </cell>
        </row>
        <row r="3109">
          <cell r="A3109" t="str">
            <v>021.059</v>
          </cell>
          <cell r="B3109" t="str">
            <v>H2</v>
          </cell>
          <cell r="C3109" t="str">
            <v>EQUIPO BASICO (HERRAMIENTA MENOR)</v>
          </cell>
          <cell r="D3109" t="str">
            <v>Herramienta</v>
          </cell>
          <cell r="E3109" t="str">
            <v>UND</v>
          </cell>
          <cell r="F3109">
            <v>0.2</v>
          </cell>
          <cell r="G3109">
            <v>2536</v>
          </cell>
          <cell r="H3109">
            <v>507</v>
          </cell>
        </row>
        <row r="3110">
          <cell r="A3110" t="str">
            <v>021.059</v>
          </cell>
          <cell r="B3110" t="str">
            <v>I1565</v>
          </cell>
          <cell r="C3110" t="str">
            <v>ACARREO INTERNO</v>
          </cell>
          <cell r="D3110" t="str">
            <v>Insumo</v>
          </cell>
          <cell r="E3110" t="str">
            <v>UND</v>
          </cell>
          <cell r="F3110">
            <v>1.2</v>
          </cell>
          <cell r="G3110">
            <v>1327</v>
          </cell>
          <cell r="H3110">
            <v>1592</v>
          </cell>
        </row>
        <row r="3111">
          <cell r="A3111" t="str">
            <v>021.059</v>
          </cell>
          <cell r="B3111" t="str">
            <v>I425</v>
          </cell>
          <cell r="C3111" t="str">
            <v>PUNTILLA CON CABEZA 2"</v>
          </cell>
          <cell r="D3111" t="str">
            <v>Insumo</v>
          </cell>
          <cell r="E3111" t="str">
            <v>LB</v>
          </cell>
          <cell r="F3111">
            <v>0.1</v>
          </cell>
          <cell r="G3111">
            <v>3585</v>
          </cell>
          <cell r="H3111">
            <v>359</v>
          </cell>
        </row>
        <row r="3112">
          <cell r="A3112" t="str">
            <v>021.059</v>
          </cell>
          <cell r="B3112" t="str">
            <v>I957</v>
          </cell>
          <cell r="C3112" t="str">
            <v>LISTON 2 X 4</v>
          </cell>
          <cell r="D3112" t="str">
            <v>Insumo</v>
          </cell>
          <cell r="E3112" t="str">
            <v>M</v>
          </cell>
          <cell r="F3112">
            <v>2.145</v>
          </cell>
          <cell r="G3112">
            <v>3244</v>
          </cell>
          <cell r="H3112">
            <v>6958</v>
          </cell>
        </row>
        <row r="3113">
          <cell r="A3113" t="str">
            <v>021.059</v>
          </cell>
          <cell r="B3113" t="str">
            <v>I990</v>
          </cell>
          <cell r="C3113" t="str">
            <v>TABLA 1"X10"X3M</v>
          </cell>
          <cell r="D3113" t="str">
            <v>Insumo</v>
          </cell>
          <cell r="E3113" t="str">
            <v>UND</v>
          </cell>
          <cell r="F3113">
            <v>0.67</v>
          </cell>
          <cell r="G3113">
            <v>10606</v>
          </cell>
          <cell r="H3113">
            <v>7106</v>
          </cell>
        </row>
        <row r="3115">
          <cell r="A3115" t="str">
            <v>014</v>
          </cell>
          <cell r="C3115" t="str">
            <v>COMPONENTE ESTRUCTURAL (CONCRETOS Y ACEROS</v>
          </cell>
          <cell r="D3115" t="str">
            <v>Capitulo</v>
          </cell>
        </row>
        <row r="3116">
          <cell r="A3116" t="str">
            <v>032.010</v>
          </cell>
          <cell r="B3116" t="str">
            <v>-</v>
          </cell>
          <cell r="C3116" t="str">
            <v>SUMINISTRO, TRANSPORTE E INSTALACION VIGA CANALES CONCRETO 3000 PSI 0,135M3/ML</v>
          </cell>
          <cell r="D3116" t="str">
            <v>Actividad</v>
          </cell>
          <cell r="E3116" t="str">
            <v>ML</v>
          </cell>
          <cell r="H3116">
            <v>122202</v>
          </cell>
        </row>
        <row r="3117">
          <cell r="A3117" t="str">
            <v>032.010</v>
          </cell>
          <cell r="B3117" t="str">
            <v>AB5</v>
          </cell>
          <cell r="C3117" t="str">
            <v>CONCRETO 3000 psi - 21 Mpa</v>
          </cell>
          <cell r="D3117" t="str">
            <v>Analisis</v>
          </cell>
          <cell r="E3117" t="str">
            <v>M3</v>
          </cell>
          <cell r="F3117">
            <v>0.14499999999999999</v>
          </cell>
          <cell r="G3117">
            <v>421155</v>
          </cell>
          <cell r="H3117">
            <v>61067</v>
          </cell>
        </row>
        <row r="3118">
          <cell r="A3118" t="str">
            <v>032.010</v>
          </cell>
          <cell r="B3118" t="str">
            <v>C36</v>
          </cell>
          <cell r="C3118" t="str">
            <v>CUADRILLA AA TIPO 6 (1 OFICIAL + 6 AYUDANTE) (Albañileria)</v>
          </cell>
          <cell r="D3118" t="str">
            <v>Cuadrilla</v>
          </cell>
          <cell r="E3118" t="str">
            <v>HR</v>
          </cell>
          <cell r="F3118">
            <v>0.63500000000000001</v>
          </cell>
          <cell r="G3118">
            <v>48852</v>
          </cell>
          <cell r="H3118">
            <v>31021</v>
          </cell>
        </row>
        <row r="3119">
          <cell r="A3119" t="str">
            <v>032.010</v>
          </cell>
          <cell r="B3119" t="str">
            <v>E1</v>
          </cell>
          <cell r="C3119" t="str">
            <v>ANDAMIO METALICO CERTIFICADO, INCLUYE ESCALERILLA CON BARANDAS Y PLATAFORMAS DE TRABAJO</v>
          </cell>
          <cell r="D3119" t="str">
            <v>Equipos</v>
          </cell>
          <cell r="E3119" t="str">
            <v>UND</v>
          </cell>
          <cell r="F3119">
            <v>0.41399999999999998</v>
          </cell>
          <cell r="G3119">
            <v>7257</v>
          </cell>
          <cell r="H3119">
            <v>3004</v>
          </cell>
        </row>
        <row r="3120">
          <cell r="A3120" t="str">
            <v>032.010</v>
          </cell>
          <cell r="B3120" t="str">
            <v>E110</v>
          </cell>
          <cell r="C3120" t="str">
            <v xml:space="preserve">FORMALETA BORDE VIGAS AEREAS INCLUYE PARAL </v>
          </cell>
          <cell r="D3120" t="str">
            <v>Equipos</v>
          </cell>
          <cell r="E3120" t="str">
            <v>UND</v>
          </cell>
          <cell r="F3120">
            <v>0.82799999999999996</v>
          </cell>
          <cell r="G3120">
            <v>13080</v>
          </cell>
          <cell r="H3120">
            <v>10830</v>
          </cell>
        </row>
        <row r="3121">
          <cell r="A3121" t="str">
            <v>032.010</v>
          </cell>
          <cell r="B3121" t="str">
            <v>E12</v>
          </cell>
          <cell r="C3121" t="str">
            <v>EQUIPO DE TRANSPORTE</v>
          </cell>
          <cell r="D3121" t="str">
            <v>Equipos</v>
          </cell>
          <cell r="E3121" t="str">
            <v>DIA</v>
          </cell>
          <cell r="F3121">
            <v>1.2E-2</v>
          </cell>
          <cell r="G3121">
            <v>131205</v>
          </cell>
          <cell r="H3121">
            <v>1574</v>
          </cell>
        </row>
        <row r="3122">
          <cell r="A3122" t="str">
            <v>032.010</v>
          </cell>
          <cell r="B3122" t="str">
            <v>E21</v>
          </cell>
          <cell r="C3122" t="str">
            <v>VIBRADOR A GASOLINA</v>
          </cell>
          <cell r="D3122" t="str">
            <v>Equipos</v>
          </cell>
          <cell r="E3122" t="str">
            <v>DIA</v>
          </cell>
          <cell r="F3122">
            <v>0.01</v>
          </cell>
          <cell r="G3122">
            <v>51948</v>
          </cell>
          <cell r="H3122">
            <v>519</v>
          </cell>
        </row>
        <row r="3123">
          <cell r="A3123" t="str">
            <v>032.010</v>
          </cell>
          <cell r="B3123" t="str">
            <v>E9</v>
          </cell>
          <cell r="C3123" t="str">
            <v>PLUMA  GRUA 250KG CON BALDE</v>
          </cell>
          <cell r="D3123" t="str">
            <v>Equipos</v>
          </cell>
          <cell r="E3123" t="str">
            <v>DIA</v>
          </cell>
          <cell r="F3123">
            <v>0.13800000000000001</v>
          </cell>
          <cell r="G3123">
            <v>30440</v>
          </cell>
          <cell r="H3123">
            <v>4201</v>
          </cell>
        </row>
        <row r="3124">
          <cell r="A3124" t="str">
            <v>032.010</v>
          </cell>
          <cell r="B3124" t="str">
            <v>H2</v>
          </cell>
          <cell r="C3124" t="str">
            <v>EQUIPO BASICO (HERRAMIENTA MENOR)</v>
          </cell>
          <cell r="D3124" t="str">
            <v>Herramienta</v>
          </cell>
          <cell r="E3124" t="str">
            <v>UND</v>
          </cell>
          <cell r="F3124">
            <v>0.63500000000000001</v>
          </cell>
          <cell r="G3124">
            <v>2536</v>
          </cell>
          <cell r="H3124">
            <v>1610</v>
          </cell>
        </row>
        <row r="3125">
          <cell r="A3125" t="str">
            <v>032.010</v>
          </cell>
          <cell r="B3125" t="str">
            <v>I1565</v>
          </cell>
          <cell r="C3125" t="str">
            <v>ACARREO INTERNO</v>
          </cell>
          <cell r="D3125" t="str">
            <v>Insumo</v>
          </cell>
          <cell r="E3125" t="str">
            <v>UND</v>
          </cell>
          <cell r="F3125">
            <v>1.6559999999999999</v>
          </cell>
          <cell r="G3125">
            <v>1327</v>
          </cell>
          <cell r="H3125">
            <v>2198</v>
          </cell>
        </row>
        <row r="3126">
          <cell r="A3126" t="str">
            <v>032.010</v>
          </cell>
          <cell r="B3126" t="str">
            <v>I3</v>
          </cell>
          <cell r="C3126" t="str">
            <v>ALAMBRE NEGRO NO. 18</v>
          </cell>
          <cell r="D3126" t="str">
            <v>Insumo</v>
          </cell>
          <cell r="E3126" t="str">
            <v>KG</v>
          </cell>
          <cell r="F3126">
            <v>6.9000000000000006E-2</v>
          </cell>
          <cell r="G3126">
            <v>4323</v>
          </cell>
          <cell r="H3126">
            <v>298</v>
          </cell>
        </row>
        <row r="3127">
          <cell r="A3127" t="str">
            <v>032.010</v>
          </cell>
          <cell r="B3127" t="str">
            <v>I425</v>
          </cell>
          <cell r="C3127" t="str">
            <v>PUNTILLA CON CABEZA 2"</v>
          </cell>
          <cell r="D3127" t="str">
            <v>Insumo</v>
          </cell>
          <cell r="E3127" t="str">
            <v>LB</v>
          </cell>
          <cell r="F3127">
            <v>0.1104</v>
          </cell>
          <cell r="G3127">
            <v>3585</v>
          </cell>
          <cell r="H3127">
            <v>396</v>
          </cell>
        </row>
        <row r="3128">
          <cell r="A3128" t="str">
            <v>032.010</v>
          </cell>
          <cell r="B3128" t="str">
            <v>I441</v>
          </cell>
          <cell r="C3128" t="str">
            <v xml:space="preserve">SIKA ANTISOL ROJO </v>
          </cell>
          <cell r="D3128" t="str">
            <v>Insumo</v>
          </cell>
          <cell r="E3128" t="str">
            <v>KG</v>
          </cell>
          <cell r="F3128">
            <v>0.24840000000000001</v>
          </cell>
          <cell r="G3128">
            <v>14890</v>
          </cell>
          <cell r="H3128">
            <v>3699</v>
          </cell>
        </row>
        <row r="3129">
          <cell r="A3129" t="str">
            <v>032.010</v>
          </cell>
          <cell r="B3129" t="str">
            <v>I442</v>
          </cell>
          <cell r="C3129" t="str">
            <v xml:space="preserve">SIKA SEPAROL </v>
          </cell>
          <cell r="D3129" t="str">
            <v>Insumo</v>
          </cell>
          <cell r="E3129" t="str">
            <v>KG</v>
          </cell>
          <cell r="F3129">
            <v>9.2460000000000001E-2</v>
          </cell>
          <cell r="G3129">
            <v>19302</v>
          </cell>
          <cell r="H3129">
            <v>1785</v>
          </cell>
        </row>
        <row r="3131">
          <cell r="A3131" t="str">
            <v>005.073</v>
          </cell>
          <cell r="B3131" t="str">
            <v>-</v>
          </cell>
          <cell r="C3131" t="str">
            <v>SUMINISTRO, TRANSPORTE E INSTALACION ESTRUCTURA Perfil Lámina Delgada PHR ASTM A500 Grado 50. Calibre según diseño (Incluye vigas, cerchas, correas, anticorrosivo y esmalte)</v>
          </cell>
          <cell r="D3131" t="str">
            <v>Actividad</v>
          </cell>
          <cell r="E3131" t="str">
            <v>KG</v>
          </cell>
          <cell r="H3131">
            <v>14322</v>
          </cell>
        </row>
        <row r="3132">
          <cell r="A3132" t="str">
            <v>005.073</v>
          </cell>
          <cell r="B3132" t="str">
            <v>C18</v>
          </cell>
          <cell r="C3132" t="str">
            <v>CUADRILLA DD TIPO 3 (1 OFICIAL + 3 AYUDANTE) (Carpinteria)</v>
          </cell>
          <cell r="D3132" t="str">
            <v>Cuadrilla</v>
          </cell>
          <cell r="E3132" t="str">
            <v>HR</v>
          </cell>
          <cell r="F3132">
            <v>0.09</v>
          </cell>
          <cell r="G3132">
            <v>33999</v>
          </cell>
          <cell r="H3132">
            <v>3060</v>
          </cell>
        </row>
        <row r="3133">
          <cell r="A3133" t="str">
            <v>005.073</v>
          </cell>
          <cell r="B3133" t="str">
            <v>E1</v>
          </cell>
          <cell r="C3133" t="str">
            <v>ANDAMIO METALICO CERTIFICADO, INCLUYE ESCALERILLA CON BARANDAS Y PLATAFORMAS DE TRABAJO</v>
          </cell>
          <cell r="D3133" t="str">
            <v>Equipos</v>
          </cell>
          <cell r="E3133" t="str">
            <v>UND</v>
          </cell>
          <cell r="F3133">
            <v>0.05</v>
          </cell>
          <cell r="G3133">
            <v>7257</v>
          </cell>
          <cell r="H3133">
            <v>363</v>
          </cell>
        </row>
        <row r="3134">
          <cell r="A3134" t="str">
            <v>005.073</v>
          </cell>
          <cell r="B3134" t="str">
            <v>E12</v>
          </cell>
          <cell r="C3134" t="str">
            <v>EQUIPO DE TRANSPORTE</v>
          </cell>
          <cell r="D3134" t="str">
            <v>Equipos</v>
          </cell>
          <cell r="E3134" t="str">
            <v>DIA</v>
          </cell>
          <cell r="F3134">
            <v>1.6000000000000001E-3</v>
          </cell>
          <cell r="G3134">
            <v>131205</v>
          </cell>
          <cell r="H3134">
            <v>210</v>
          </cell>
        </row>
        <row r="3135">
          <cell r="A3135" t="str">
            <v>005.073</v>
          </cell>
          <cell r="B3135" t="str">
            <v>E59</v>
          </cell>
          <cell r="C3135" t="str">
            <v>EQUIPO DE SOLDADURA</v>
          </cell>
          <cell r="D3135" t="str">
            <v>Equipos</v>
          </cell>
          <cell r="E3135" t="str">
            <v>HR</v>
          </cell>
          <cell r="F3135">
            <v>0.01</v>
          </cell>
          <cell r="G3135">
            <v>32800</v>
          </cell>
          <cell r="H3135">
            <v>328</v>
          </cell>
        </row>
        <row r="3136">
          <cell r="A3136" t="str">
            <v>005.073</v>
          </cell>
          <cell r="B3136" t="str">
            <v>E78</v>
          </cell>
          <cell r="C3136" t="str">
            <v>COMPRESOR</v>
          </cell>
          <cell r="D3136" t="str">
            <v>Equipos</v>
          </cell>
          <cell r="E3136" t="str">
            <v>HR</v>
          </cell>
          <cell r="F3136">
            <v>0.01</v>
          </cell>
          <cell r="G3136">
            <v>45659</v>
          </cell>
          <cell r="H3136">
            <v>457</v>
          </cell>
        </row>
        <row r="3137">
          <cell r="A3137" t="str">
            <v>005.073</v>
          </cell>
          <cell r="B3137" t="str">
            <v>H2</v>
          </cell>
          <cell r="C3137" t="str">
            <v>EQUIPO BASICO (HERRAMIENTA MENOR)</v>
          </cell>
          <cell r="D3137" t="str">
            <v>Herramienta</v>
          </cell>
          <cell r="E3137" t="str">
            <v>UND</v>
          </cell>
          <cell r="F3137">
            <v>0.09</v>
          </cell>
          <cell r="G3137">
            <v>2536</v>
          </cell>
          <cell r="H3137">
            <v>228</v>
          </cell>
        </row>
        <row r="3138">
          <cell r="A3138" t="str">
            <v>005.073</v>
          </cell>
          <cell r="B3138" t="str">
            <v>I1001</v>
          </cell>
          <cell r="C3138" t="str">
            <v>ANTICORROSIVO PREMIUM - TIPO PINTUCO REF. 513 O SIMILAR</v>
          </cell>
          <cell r="D3138" t="str">
            <v>Insumo</v>
          </cell>
          <cell r="E3138" t="str">
            <v>GAL</v>
          </cell>
          <cell r="F3138">
            <v>1.4999999999999999E-2</v>
          </cell>
          <cell r="G3138">
            <v>61233</v>
          </cell>
          <cell r="H3138">
            <v>918</v>
          </cell>
        </row>
        <row r="3139">
          <cell r="A3139" t="str">
            <v>005.073</v>
          </cell>
          <cell r="B3139" t="str">
            <v>I1002</v>
          </cell>
          <cell r="C3139" t="str">
            <v>ESMALTE SINTETICO PINTULUX - TIPO PINTUCO REF. SEGÚN COLOR DISEÑO O SIMILAR</v>
          </cell>
          <cell r="D3139" t="str">
            <v>Insumo</v>
          </cell>
          <cell r="E3139" t="str">
            <v>GAL</v>
          </cell>
          <cell r="F3139">
            <v>1.4999999999999999E-2</v>
          </cell>
          <cell r="G3139">
            <v>88789</v>
          </cell>
          <cell r="H3139">
            <v>1332</v>
          </cell>
        </row>
        <row r="3140">
          <cell r="A3140" t="str">
            <v>005.073</v>
          </cell>
          <cell r="B3140" t="str">
            <v>I1565</v>
          </cell>
          <cell r="C3140" t="str">
            <v>ACARREO INTERNO</v>
          </cell>
          <cell r="D3140" t="str">
            <v>Insumo</v>
          </cell>
          <cell r="E3140" t="str">
            <v>UND</v>
          </cell>
          <cell r="F3140">
            <v>0.1</v>
          </cell>
          <cell r="G3140">
            <v>1327</v>
          </cell>
          <cell r="H3140">
            <v>133</v>
          </cell>
        </row>
        <row r="3141">
          <cell r="A3141" t="str">
            <v>005.073</v>
          </cell>
          <cell r="B3141" t="str">
            <v>I291</v>
          </cell>
          <cell r="C3141" t="str">
            <v>PERFIL ACERO ESTRUCTURAL PHR ASTM A500 GRADO 50 - TIPO ACESCO O SIMILAR</v>
          </cell>
          <cell r="D3141" t="str">
            <v>Insumo</v>
          </cell>
          <cell r="E3141" t="str">
            <v>KG</v>
          </cell>
          <cell r="F3141">
            <v>1</v>
          </cell>
          <cell r="G3141">
            <v>4066</v>
          </cell>
          <cell r="H3141">
            <v>4066</v>
          </cell>
        </row>
        <row r="3142">
          <cell r="A3142" t="str">
            <v>005.073</v>
          </cell>
          <cell r="B3142" t="str">
            <v>I435</v>
          </cell>
          <cell r="C3142" t="str">
            <v>SOLDADURA ELECTRICA TIPO WESTARCO SUPER E- 6013  DE 1/8 O SIMILAR.</v>
          </cell>
          <cell r="D3142" t="str">
            <v>Insumo</v>
          </cell>
          <cell r="E3142" t="str">
            <v>KG</v>
          </cell>
          <cell r="F3142">
            <v>0.3</v>
          </cell>
          <cell r="G3142">
            <v>10755</v>
          </cell>
          <cell r="H3142">
            <v>3227</v>
          </cell>
        </row>
        <row r="3144">
          <cell r="A3144" t="str">
            <v>015</v>
          </cell>
          <cell r="C3144" t="str">
            <v>CUMPLIMIENTO PROTOCOLO BIOSEGURIDAD</v>
          </cell>
          <cell r="D3144" t="str">
            <v>Capitulo</v>
          </cell>
        </row>
        <row r="3146">
          <cell r="A3146" t="str">
            <v>040.006</v>
          </cell>
          <cell r="B3146" t="str">
            <v>-</v>
          </cell>
          <cell r="C3146" t="str">
            <v>PROTOCOLO DE BIOSEGURIDAD</v>
          </cell>
          <cell r="D3146" t="str">
            <v>Actividad</v>
          </cell>
          <cell r="E3146" t="str">
            <v>GLB</v>
          </cell>
          <cell r="H3146">
            <v>14413766.4</v>
          </cell>
        </row>
        <row r="3147">
          <cell r="A3147" t="str">
            <v>040.006</v>
          </cell>
          <cell r="B3147" t="str">
            <v>I218</v>
          </cell>
          <cell r="C3147" t="str">
            <v>TAPABOCAS DESECHABLES</v>
          </cell>
          <cell r="D3147" t="str">
            <v>Insumo</v>
          </cell>
          <cell r="E3147" t="str">
            <v>UN</v>
          </cell>
          <cell r="F3147">
            <v>1</v>
          </cell>
          <cell r="G3147">
            <v>1300</v>
          </cell>
          <cell r="H3147">
            <v>1300</v>
          </cell>
        </row>
        <row r="3148">
          <cell r="C3148" t="str">
            <v>GUANTES DE LATEX</v>
          </cell>
          <cell r="D3148" t="str">
            <v>Insumo</v>
          </cell>
          <cell r="E3148" t="str">
            <v>PAR</v>
          </cell>
          <cell r="F3148">
            <v>1</v>
          </cell>
          <cell r="G3148">
            <v>530</v>
          </cell>
          <cell r="H3148">
            <v>530</v>
          </cell>
        </row>
        <row r="3149">
          <cell r="C3149" t="str">
            <v>JABON LIQUIDO</v>
          </cell>
          <cell r="D3149" t="str">
            <v>Insumo</v>
          </cell>
          <cell r="E3149" t="str">
            <v>LT</v>
          </cell>
          <cell r="F3149">
            <v>0.03</v>
          </cell>
          <cell r="G3149">
            <v>7200</v>
          </cell>
          <cell r="H3149">
            <v>216</v>
          </cell>
        </row>
        <row r="3150">
          <cell r="C3150" t="str">
            <v>TOALLAS DE PAPEL</v>
          </cell>
          <cell r="D3150" t="str">
            <v>Insumo</v>
          </cell>
          <cell r="E3150" t="str">
            <v>UN</v>
          </cell>
          <cell r="F3150">
            <v>4</v>
          </cell>
          <cell r="G3150">
            <v>50</v>
          </cell>
          <cell r="H3150">
            <v>200</v>
          </cell>
        </row>
        <row r="3151">
          <cell r="C3151" t="str">
            <v>GEL ANTIBACTERIAL (Con alcohol mayor al 70%)</v>
          </cell>
          <cell r="D3151" t="str">
            <v>Insumo</v>
          </cell>
          <cell r="E3151" t="str">
            <v>LT</v>
          </cell>
          <cell r="F3151">
            <v>0.01</v>
          </cell>
          <cell r="G3151">
            <v>19123</v>
          </cell>
          <cell r="H3151">
            <v>191.23000000000002</v>
          </cell>
        </row>
        <row r="3152">
          <cell r="C3152" t="str">
            <v>DESINFECTANTE CON AMONIO</v>
          </cell>
          <cell r="D3152" t="str">
            <v>Insumo</v>
          </cell>
          <cell r="E3152" t="str">
            <v>LT</v>
          </cell>
          <cell r="F3152">
            <v>1.4999999999999999E-2</v>
          </cell>
          <cell r="G3152">
            <v>8000</v>
          </cell>
          <cell r="H3152">
            <v>120</v>
          </cell>
        </row>
        <row r="3153">
          <cell r="C3153" t="str">
            <v xml:space="preserve">AGUA PARA MEZCLA CON DESINFECTANTE </v>
          </cell>
          <cell r="D3153" t="str">
            <v>Insumo</v>
          </cell>
          <cell r="E3153" t="str">
            <v>LT</v>
          </cell>
          <cell r="F3153">
            <v>0.06</v>
          </cell>
          <cell r="G3153">
            <v>2.5</v>
          </cell>
          <cell r="H3153">
            <v>0.15</v>
          </cell>
        </row>
        <row r="3154">
          <cell r="C3154" t="str">
            <v>BOLSAS ROJAS (30 UNIDADES)</v>
          </cell>
          <cell r="D3154" t="str">
            <v>Insumo</v>
          </cell>
          <cell r="E3154" t="str">
            <v>UN</v>
          </cell>
          <cell r="F3154">
            <v>0.2</v>
          </cell>
          <cell r="G3154">
            <v>550</v>
          </cell>
          <cell r="H3154">
            <v>110</v>
          </cell>
        </row>
        <row r="3155">
          <cell r="C3155" t="str">
            <v>AGUA PARA LAVADO DE MANOS</v>
          </cell>
          <cell r="D3155" t="str">
            <v>Insumo</v>
          </cell>
          <cell r="E3155" t="str">
            <v>LT</v>
          </cell>
          <cell r="F3155">
            <v>25</v>
          </cell>
          <cell r="G3155">
            <v>2.5</v>
          </cell>
          <cell r="H3155">
            <v>62.5</v>
          </cell>
        </row>
        <row r="3156">
          <cell r="H3156">
            <v>2729.88</v>
          </cell>
        </row>
        <row r="3158">
          <cell r="F3158" t="str">
            <v>Días promedio laborales/mes</v>
          </cell>
          <cell r="H3158">
            <v>22</v>
          </cell>
        </row>
        <row r="3159">
          <cell r="F3159" t="str">
            <v>No. Trabajadores</v>
          </cell>
          <cell r="H3159">
            <v>30</v>
          </cell>
        </row>
        <row r="3160">
          <cell r="F3160" t="str">
            <v>Duración del Proyecto (meses)</v>
          </cell>
          <cell r="H3160">
            <v>8</v>
          </cell>
        </row>
        <row r="3161">
          <cell r="F3161" t="str">
            <v>TOTAL ITEM</v>
          </cell>
          <cell r="H3161">
            <v>14413766.4</v>
          </cell>
        </row>
        <row r="3171">
          <cell r="A3171" t="str">
            <v xml:space="preserve">Nombre.    MELISSA RIOS ESTRADA </v>
          </cell>
        </row>
        <row r="3172">
          <cell r="A3172" t="str">
            <v>Profesión   INGENIERA CIVIL</v>
          </cell>
        </row>
        <row r="3173">
          <cell r="A3173" t="str">
            <v>M.P No.      05202-373967 ANT,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CALCULO DEL INCREMENTO"/>
      <sheetName val="1091 - Presupuesto Subcapitulo "/>
      <sheetName val="1078 - Presupuesto Subcapitulo "/>
      <sheetName val="Hoja5"/>
      <sheetName val="1126 - Presupuesto Subcapitulo "/>
      <sheetName val="Ventas "/>
      <sheetName val="RESUMEN URB GEN"/>
    </sheetNames>
    <sheetDataSet>
      <sheetData sheetId="0"/>
      <sheetData sheetId="1">
        <row r="26">
          <cell r="C26">
            <v>7.4562908703197955E-2</v>
          </cell>
        </row>
      </sheetData>
      <sheetData sheetId="2"/>
      <sheetData sheetId="3"/>
      <sheetData sheetId="4"/>
      <sheetData sheetId="5"/>
      <sheetData sheetId="6">
        <row r="72">
          <cell r="G72">
            <v>155546445489.18839</v>
          </cell>
        </row>
      </sheetData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Ventas definido"/>
      <sheetName val="Ventas y Subrogaciones"/>
      <sheetName val="Areas"/>
      <sheetName val="Ventas Valor"/>
      <sheetName val="Directos Detallados"/>
      <sheetName val="Directos Resumidos"/>
      <sheetName val="Generales"/>
      <sheetName val="Indirectos"/>
      <sheetName val="Urbanismo Directos"/>
      <sheetName val="Presupuesto General"/>
      <sheetName val="Flujo de Caja"/>
      <sheetName val="Financieros"/>
      <sheetName val="Lote"/>
      <sheetName val="Programación"/>
      <sheetName val="Hoja1"/>
      <sheetName val="Notas"/>
    </sheetNames>
    <sheetDataSet>
      <sheetData sheetId="0"/>
      <sheetData sheetId="1"/>
      <sheetData sheetId="2">
        <row r="10">
          <cell r="H10">
            <v>91</v>
          </cell>
        </row>
        <row r="11">
          <cell r="H11">
            <v>93.4</v>
          </cell>
        </row>
        <row r="12">
          <cell r="H12">
            <v>104.5</v>
          </cell>
        </row>
        <row r="13">
          <cell r="H13">
            <v>108.5</v>
          </cell>
        </row>
        <row r="14">
          <cell r="H14">
            <v>136.5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.Lote"/>
      <sheetName val="Datos"/>
      <sheetName val="C.D. Urb. Grl"/>
      <sheetName val="C.I Urb Gnrl"/>
      <sheetName val="Gastos Generales"/>
      <sheetName val="C.D Edif. Arboleda1"/>
      <sheetName val="C.D. Urb. Arboleda1"/>
      <sheetName val="C.Indirectos"/>
      <sheetName val="C.Indirectos Full"/>
      <sheetName val="Flujo de Caja 1"/>
      <sheetName val="Listas de Precio No. 4"/>
      <sheetName val="P &amp; G Casas"/>
      <sheetName val="Programación"/>
      <sheetName val="Cuadro Comparativo"/>
      <sheetName val="C.Indirectos (2)"/>
      <sheetName val="PreoPerativos"/>
      <sheetName val="Hoja1"/>
      <sheetName val="Urb Int Unif."/>
      <sheetName val="Index. Unif. I"/>
      <sheetName val="Ejer. I Etapa"/>
    </sheetNames>
    <sheetDataSet>
      <sheetData sheetId="0"/>
      <sheetData sheetId="1">
        <row r="28">
          <cell r="E28">
            <v>23301939505.330002</v>
          </cell>
        </row>
      </sheetData>
      <sheetData sheetId="2"/>
      <sheetData sheetId="3"/>
      <sheetData sheetId="4"/>
      <sheetData sheetId="5"/>
      <sheetData sheetId="6"/>
      <sheetData sheetId="7">
        <row r="25">
          <cell r="F25">
            <v>1953176311572.4341</v>
          </cell>
        </row>
        <row r="125">
          <cell r="F125">
            <v>1963937757490.8789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IÓN CD CASAS"/>
      <sheetName val="Datos"/>
      <sheetName val="Datos ventas y PE"/>
      <sheetName val="Factibilidad Casas"/>
      <sheetName val="Licencias"/>
      <sheetName val="Factibilidad Casas Duplex"/>
      <sheetName val="P &amp; G Casas Duplex"/>
      <sheetName val="P &amp; G Casas"/>
      <sheetName val="Bolsas"/>
      <sheetName val="Resumen"/>
      <sheetName val="Admon. Prov."/>
      <sheetName val="ppto casas"/>
      <sheetName val="Urbanismo 2016"/>
      <sheetName val="Urbanismo 2015"/>
      <sheetName val="Diferidos"/>
      <sheetName val="Indirectos"/>
      <sheetName val="Generales (2)"/>
      <sheetName val="Gráfico PE"/>
      <sheetName val="Punto de Equilibrio EI"/>
      <sheetName val="Punto de Equilibrio EII"/>
      <sheetName val="Punto de Equilibrio EIII"/>
      <sheetName val="Punto de Equilibrio EIV"/>
      <sheetName val="Punto de Equilibrio EV"/>
      <sheetName val="Punto de Equilibrio TOTAL"/>
      <sheetName val="Programación"/>
      <sheetName val="Programación FC"/>
      <sheetName val="Programación FC (2)"/>
      <sheetName val="Incremento CD"/>
      <sheetName val="Flujo de caja EI"/>
      <sheetName val="Flujo de caja EIII"/>
      <sheetName val="Lista de Precios 1"/>
      <sheetName val="Lista de Precios 3"/>
      <sheetName val="Lista de Precios 1 (2)"/>
      <sheetName val="Lista de Precios 3 (2)"/>
    </sheetNames>
    <sheetDataSet>
      <sheetData sheetId="0"/>
      <sheetData sheetId="1">
        <row r="19">
          <cell r="D19">
            <v>2125651640.0170374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6">
          <cell r="F106">
            <v>14677207345.081213</v>
          </cell>
        </row>
      </sheetData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Areas Ventas"/>
      <sheetName val="Programación"/>
      <sheetName val="Ventas"/>
      <sheetName val="Indexación"/>
      <sheetName val="Generales"/>
      <sheetName val="C.D. Edificios"/>
      <sheetName val="C.D. Urbanismo"/>
      <sheetName val="Indirectos"/>
      <sheetName val="Flujo de Caja Total"/>
      <sheetName val="Flujo de Caja ET1"/>
      <sheetName val="Punto de Equilibrio 1"/>
      <sheetName val="Punto de Equilibrio 2"/>
      <sheetName val="Punto de Equilibrio 3"/>
      <sheetName val="Punto de Equilibrio 4"/>
      <sheetName val="Punto de Equilibrio 5"/>
      <sheetName val="Punto de Equilibrio 6"/>
      <sheetName val="Punto de Equilibrio 7"/>
      <sheetName val="Punto de Equilibrio 8"/>
      <sheetName val="Punto de Equilibrio 9"/>
      <sheetName val="Punto de Equilibrio 10"/>
      <sheetName val="Punto de Equilibrio 11"/>
      <sheetName val="Punto de Equilibrio 12"/>
      <sheetName val="Supuestos"/>
    </sheetNames>
    <sheetDataSet>
      <sheetData sheetId="0">
        <row r="21">
          <cell r="D21">
            <v>2462019244.5937819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5">
          <cell r="F115">
            <v>10613322745.130066</v>
          </cell>
        </row>
        <row r="125">
          <cell r="F125">
            <v>34020000000</v>
          </cell>
        </row>
      </sheetData>
      <sheetData sheetId="9">
        <row r="170">
          <cell r="F170">
            <v>0.8</v>
          </cell>
        </row>
        <row r="181">
          <cell r="F181">
            <v>0.18709999999999999</v>
          </cell>
        </row>
        <row r="182">
          <cell r="F182">
            <v>0.81289999999999996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VIMIENTO DE TIERRAS"/>
      <sheetName val="ICCV"/>
      <sheetName val="IMPUESTOS, HIPOTECA Y ADMIN"/>
      <sheetName val="MANO DE OBRA CONCRETO"/>
      <sheetName val="DATOS Y PROG. DE VENTAS"/>
      <sheetName val="MUROS"/>
      <sheetName val="URB CENTRAL PARK real"/>
      <sheetName val="URB CENTRAL PARK (min)"/>
      <sheetName val="CP MAJESTIC X ETAPAS"/>
      <sheetName val="COMPARATIVO CENTRAL PARK"/>
      <sheetName val="GRLES MAJESTIC"/>
      <sheetName val="GRALES CP"/>
      <sheetName val="URBANISMO"/>
      <sheetName val="TORRE"/>
      <sheetName val="CI MAJESTIC (ALBEIRO) REAL"/>
      <sheetName val="CI MAJESTIC (ALBEIRO) %"/>
      <sheetName val="INDIRECTOS CENTRAL PARK"/>
      <sheetName val="INCREMENTO CTOS + INTERESES"/>
      <sheetName val="RESUMEN P&amp;G"/>
      <sheetName val="CI MAJESTIC FORM"/>
      <sheetName val="C.I URB GENERAL"/>
      <sheetName val="RESUMEN BOLSAS + DIFERIDOS"/>
      <sheetName val="ESTADO DE DISEÑOS + SUPUESTOS"/>
      <sheetName val="IPC"/>
    </sheetNames>
    <sheetDataSet>
      <sheetData sheetId="0">
        <row r="4">
          <cell r="B4">
            <v>93159.91</v>
          </cell>
        </row>
      </sheetData>
      <sheetData sheetId="1"/>
      <sheetData sheetId="2">
        <row r="19">
          <cell r="C19">
            <v>26168952.912</v>
          </cell>
        </row>
      </sheetData>
      <sheetData sheetId="3"/>
      <sheetData sheetId="4"/>
      <sheetData sheetId="5"/>
      <sheetData sheetId="6">
        <row r="1">
          <cell r="D1">
            <v>0</v>
          </cell>
          <cell r="E1" t="str">
            <v>PREVENTA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 t="str">
            <v>MAJESTIC</v>
          </cell>
          <cell r="Q1">
            <v>0</v>
          </cell>
          <cell r="R1">
            <v>0</v>
          </cell>
          <cell r="S1">
            <v>0</v>
          </cell>
          <cell r="U1">
            <v>0</v>
          </cell>
          <cell r="V1" t="str">
            <v>PROYECTO 2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 t="str">
            <v>PROYECTO 3</v>
          </cell>
          <cell r="AB1">
            <v>0</v>
          </cell>
          <cell r="AC1">
            <v>0</v>
          </cell>
          <cell r="AD1">
            <v>0</v>
          </cell>
          <cell r="AE1">
            <v>0</v>
          </cell>
          <cell r="AF1" t="str">
            <v>PROYECTO 4</v>
          </cell>
          <cell r="AG1">
            <v>0</v>
          </cell>
          <cell r="AH1">
            <v>0</v>
          </cell>
          <cell r="AI1">
            <v>0</v>
          </cell>
          <cell r="AJ1">
            <v>0</v>
          </cell>
          <cell r="AK1" t="str">
            <v>PROYECTO 5</v>
          </cell>
          <cell r="AL1">
            <v>0</v>
          </cell>
          <cell r="AM1">
            <v>0</v>
          </cell>
          <cell r="AN1">
            <v>0</v>
          </cell>
          <cell r="AP1">
            <v>0</v>
          </cell>
          <cell r="AQ1" t="str">
            <v>AMOBLAMIENTO  Y VIA F - J</v>
          </cell>
          <cell r="AR1">
            <v>0</v>
          </cell>
          <cell r="AS1">
            <v>0</v>
          </cell>
          <cell r="AT1">
            <v>0</v>
          </cell>
          <cell r="AU1">
            <v>0</v>
          </cell>
          <cell r="AV1" t="str">
            <v>DIFERENCIA</v>
          </cell>
          <cell r="AW1">
            <v>0</v>
          </cell>
          <cell r="AX1" t="str">
            <v>CHEQUEO</v>
          </cell>
          <cell r="AY1" t="str">
            <v>AJUSTE</v>
          </cell>
          <cell r="AZ1">
            <v>0</v>
          </cell>
          <cell r="BA1" t="str">
            <v>NOTAS</v>
          </cell>
        </row>
        <row r="2"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L2">
            <v>0</v>
          </cell>
          <cell r="M2">
            <v>36628848.18926239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</row>
        <row r="3"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L3">
            <v>-1147305217.6436634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 t="str">
            <v>MAJESTIC</v>
          </cell>
          <cell r="R3" t="str">
            <v>MAJESTIC</v>
          </cell>
          <cell r="S3">
            <v>0</v>
          </cell>
          <cell r="U3">
            <v>0</v>
          </cell>
          <cell r="V3">
            <v>0</v>
          </cell>
          <cell r="W3" t="str">
            <v>PROY. 2</v>
          </cell>
          <cell r="X3" t="str">
            <v>PROYECTO 2</v>
          </cell>
          <cell r="Y3">
            <v>0</v>
          </cell>
          <cell r="Z3">
            <v>0</v>
          </cell>
          <cell r="AA3">
            <v>0</v>
          </cell>
          <cell r="AB3" t="str">
            <v>PROY. 3</v>
          </cell>
          <cell r="AC3" t="str">
            <v>PROYECTO 3</v>
          </cell>
          <cell r="AD3">
            <v>0</v>
          </cell>
          <cell r="AE3">
            <v>0</v>
          </cell>
          <cell r="AF3">
            <v>0</v>
          </cell>
          <cell r="AG3" t="str">
            <v>PROY. 4</v>
          </cell>
          <cell r="AH3" t="str">
            <v>PROYECTO 4</v>
          </cell>
          <cell r="AI3">
            <v>0</v>
          </cell>
          <cell r="AJ3">
            <v>0</v>
          </cell>
          <cell r="AK3">
            <v>0</v>
          </cell>
          <cell r="AL3" t="str">
            <v>PROY. 5</v>
          </cell>
          <cell r="AM3" t="str">
            <v>PROYECTO 5</v>
          </cell>
          <cell r="AN3">
            <v>0</v>
          </cell>
          <cell r="AP3">
            <v>0</v>
          </cell>
          <cell r="AQ3">
            <v>0</v>
          </cell>
          <cell r="AR3" t="str">
            <v>AMO. URB</v>
          </cell>
          <cell r="AS3" t="str">
            <v>AMOBLA. URB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</row>
        <row r="4"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L4" t="str">
            <v>CANT. REAL</v>
          </cell>
          <cell r="O4">
            <v>0</v>
          </cell>
          <cell r="P4">
            <v>0</v>
          </cell>
          <cell r="Q4">
            <v>0</v>
          </cell>
          <cell r="R4" t="str">
            <v>CANT. REAL</v>
          </cell>
          <cell r="S4">
            <v>0</v>
          </cell>
          <cell r="U4">
            <v>0</v>
          </cell>
          <cell r="V4">
            <v>0</v>
          </cell>
          <cell r="W4">
            <v>0</v>
          </cell>
          <cell r="X4" t="str">
            <v>CANT. REAL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 t="str">
            <v>CANT. REAL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 t="str">
            <v>CANT. REAL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CANT. REAL</v>
          </cell>
          <cell r="AN4">
            <v>0</v>
          </cell>
          <cell r="AP4">
            <v>0</v>
          </cell>
          <cell r="AQ4">
            <v>0</v>
          </cell>
          <cell r="AR4">
            <v>0</v>
          </cell>
          <cell r="AS4" t="str">
            <v>CANT. REAL</v>
          </cell>
          <cell r="AT4">
            <v>0</v>
          </cell>
          <cell r="AU4">
            <v>0</v>
          </cell>
          <cell r="AV4">
            <v>-506765423.69081688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</row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L5" t="str">
            <v>X APTO / CONJ.</v>
          </cell>
          <cell r="N5" t="str">
            <v>DIFERENCIA TOTAL</v>
          </cell>
          <cell r="O5">
            <v>0</v>
          </cell>
          <cell r="P5">
            <v>0</v>
          </cell>
          <cell r="Q5">
            <v>0.16666666666666666</v>
          </cell>
          <cell r="R5" t="str">
            <v>X APTO / CONJ.</v>
          </cell>
          <cell r="S5">
            <v>0</v>
          </cell>
          <cell r="U5">
            <v>0</v>
          </cell>
          <cell r="V5">
            <v>0</v>
          </cell>
          <cell r="W5">
            <v>0.16666666666666666</v>
          </cell>
          <cell r="X5" t="str">
            <v>X APTO / CONJ.</v>
          </cell>
          <cell r="Y5">
            <v>0</v>
          </cell>
          <cell r="Z5">
            <v>0</v>
          </cell>
          <cell r="AA5">
            <v>0</v>
          </cell>
          <cell r="AB5">
            <v>0.16666666666666666</v>
          </cell>
          <cell r="AC5" t="str">
            <v>X APTO / CONJ.</v>
          </cell>
          <cell r="AD5">
            <v>0</v>
          </cell>
          <cell r="AE5">
            <v>0</v>
          </cell>
          <cell r="AF5">
            <v>0</v>
          </cell>
          <cell r="AG5">
            <v>0.26666666666666666</v>
          </cell>
          <cell r="AH5" t="str">
            <v>X APTO / CONJ.</v>
          </cell>
          <cell r="AI5">
            <v>0</v>
          </cell>
          <cell r="AJ5">
            <v>0</v>
          </cell>
          <cell r="AK5">
            <v>0</v>
          </cell>
          <cell r="AL5">
            <v>0.23333333333333334</v>
          </cell>
          <cell r="AM5" t="str">
            <v>X APTO / CONJ.</v>
          </cell>
          <cell r="AN5">
            <v>0</v>
          </cell>
          <cell r="AP5">
            <v>0</v>
          </cell>
          <cell r="AQ5">
            <v>0</v>
          </cell>
          <cell r="AR5">
            <v>0</v>
          </cell>
          <cell r="AS5" t="str">
            <v>X APTO / CONJ.</v>
          </cell>
          <cell r="AT5">
            <v>0</v>
          </cell>
          <cell r="AU5">
            <v>0</v>
          </cell>
          <cell r="AV5">
            <v>-1147305217.6436634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</row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L6" t="str">
            <v>X AREA</v>
          </cell>
          <cell r="O6">
            <v>0</v>
          </cell>
          <cell r="P6">
            <v>0</v>
          </cell>
          <cell r="Q6">
            <v>0.12671756364453071</v>
          </cell>
          <cell r="R6" t="str">
            <v>X AREA</v>
          </cell>
          <cell r="S6">
            <v>0</v>
          </cell>
          <cell r="U6">
            <v>0</v>
          </cell>
          <cell r="V6">
            <v>0</v>
          </cell>
          <cell r="W6">
            <v>0.22870009507113129</v>
          </cell>
          <cell r="X6" t="str">
            <v>X AREA</v>
          </cell>
          <cell r="Y6">
            <v>0</v>
          </cell>
          <cell r="Z6">
            <v>0</v>
          </cell>
          <cell r="AA6">
            <v>0</v>
          </cell>
          <cell r="AB6">
            <v>7.4143284651616015E-2</v>
          </cell>
          <cell r="AC6" t="str">
            <v>X AREA</v>
          </cell>
          <cell r="AD6">
            <v>0</v>
          </cell>
          <cell r="AE6">
            <v>0</v>
          </cell>
          <cell r="AF6">
            <v>0</v>
          </cell>
          <cell r="AG6">
            <v>0.24935685064367366</v>
          </cell>
          <cell r="AH6" t="str">
            <v>X AREA</v>
          </cell>
          <cell r="AI6">
            <v>0</v>
          </cell>
          <cell r="AJ6">
            <v>0</v>
          </cell>
          <cell r="AK6">
            <v>0</v>
          </cell>
          <cell r="AL6">
            <v>0.32108220598904835</v>
          </cell>
          <cell r="AM6" t="str">
            <v>X AREA</v>
          </cell>
          <cell r="AN6">
            <v>0</v>
          </cell>
          <cell r="AP6">
            <v>0</v>
          </cell>
          <cell r="AQ6">
            <v>0</v>
          </cell>
          <cell r="AR6">
            <v>0</v>
          </cell>
          <cell r="AS6" t="str">
            <v>X AREA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L7">
            <v>0</v>
          </cell>
          <cell r="M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M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 t="str">
            <v>PREVENTA</v>
          </cell>
          <cell r="J10">
            <v>0</v>
          </cell>
          <cell r="L10">
            <v>0</v>
          </cell>
          <cell r="M10">
            <v>0</v>
          </cell>
          <cell r="N10" t="str">
            <v>CONSTRUCCION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 t="str">
            <v>CONSTRUCCION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 t="str">
            <v>CONSTRUCCION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 t="str">
            <v>CONSTRUCCION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 t="str">
            <v>CONSTRUCCION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 t="str">
            <v>CONSTRUCCION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 t="str">
            <v>CONSTRUCCION</v>
          </cell>
          <cell r="AU10">
            <v>0</v>
          </cell>
          <cell r="AV10" t="str">
            <v>DIFERENCIA</v>
          </cell>
          <cell r="AW10">
            <v>0</v>
          </cell>
          <cell r="AX10" t="str">
            <v>CHEQUEO</v>
          </cell>
          <cell r="AY10">
            <v>0</v>
          </cell>
          <cell r="AZ10">
            <v>0</v>
          </cell>
          <cell r="BA10" t="str">
            <v>NOTAS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L11" t="str">
            <v>CENTRAL PARK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2640</v>
          </cell>
          <cell r="J12">
            <v>0</v>
          </cell>
          <cell r="L12">
            <v>36564.096299999997</v>
          </cell>
          <cell r="M12" t="str">
            <v>UNIDADES</v>
          </cell>
          <cell r="N12">
            <v>2640</v>
          </cell>
          <cell r="O12">
            <v>0</v>
          </cell>
          <cell r="P12" t="str">
            <v>AREA</v>
          </cell>
          <cell r="Q12">
            <v>4633.3131999999996</v>
          </cell>
          <cell r="R12" t="str">
            <v>UNIDADES</v>
          </cell>
          <cell r="S12">
            <v>440</v>
          </cell>
          <cell r="U12">
            <v>0</v>
          </cell>
          <cell r="V12" t="str">
            <v>AREA</v>
          </cell>
          <cell r="W12">
            <v>8362.2122999999992</v>
          </cell>
          <cell r="X12" t="str">
            <v>UNIDADES</v>
          </cell>
          <cell r="Y12">
            <v>440</v>
          </cell>
          <cell r="Z12">
            <v>0</v>
          </cell>
          <cell r="AA12" t="str">
            <v>AREA</v>
          </cell>
          <cell r="AB12">
            <v>2710.9821999999999</v>
          </cell>
          <cell r="AC12" t="str">
            <v>UNIDADES</v>
          </cell>
          <cell r="AD12">
            <v>440</v>
          </cell>
          <cell r="AE12">
            <v>0</v>
          </cell>
          <cell r="AF12" t="str">
            <v>AREA</v>
          </cell>
          <cell r="AG12">
            <v>9117.5079000000005</v>
          </cell>
          <cell r="AH12" t="str">
            <v>UNIDADES</v>
          </cell>
          <cell r="AI12">
            <v>704</v>
          </cell>
          <cell r="AJ12">
            <v>0</v>
          </cell>
          <cell r="AK12" t="str">
            <v>AREA</v>
          </cell>
          <cell r="AL12">
            <v>11740.0807</v>
          </cell>
          <cell r="AM12" t="str">
            <v>UNIDADES</v>
          </cell>
          <cell r="AN12">
            <v>616</v>
          </cell>
          <cell r="AP12">
            <v>0</v>
          </cell>
          <cell r="AQ12" t="str">
            <v>AREA</v>
          </cell>
          <cell r="AR12">
            <v>0</v>
          </cell>
          <cell r="AS12" t="str">
            <v>UNIDADES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 t="str">
            <v>Valor Total</v>
          </cell>
          <cell r="J14">
            <v>0</v>
          </cell>
          <cell r="L14" t="str">
            <v>Cant</v>
          </cell>
          <cell r="M14" t="str">
            <v>Valor Unitario</v>
          </cell>
          <cell r="N14" t="str">
            <v>Valor Total</v>
          </cell>
          <cell r="O14">
            <v>0</v>
          </cell>
          <cell r="P14" t="str">
            <v>UM</v>
          </cell>
          <cell r="Q14" t="str">
            <v>Cant</v>
          </cell>
          <cell r="R14" t="str">
            <v>Valor Unitario</v>
          </cell>
          <cell r="S14" t="str">
            <v>Valor Total</v>
          </cell>
          <cell r="U14">
            <v>0</v>
          </cell>
          <cell r="V14" t="str">
            <v>UM</v>
          </cell>
          <cell r="W14" t="str">
            <v>Cant</v>
          </cell>
          <cell r="X14" t="str">
            <v>Valor Unitario</v>
          </cell>
          <cell r="Y14" t="str">
            <v>Valor Total</v>
          </cell>
          <cell r="Z14">
            <v>0</v>
          </cell>
          <cell r="AA14" t="str">
            <v>UM</v>
          </cell>
          <cell r="AB14" t="str">
            <v>Cant</v>
          </cell>
          <cell r="AC14" t="str">
            <v>Valor Unitario</v>
          </cell>
          <cell r="AD14" t="str">
            <v>Valor Total</v>
          </cell>
          <cell r="AE14">
            <v>0</v>
          </cell>
          <cell r="AF14" t="str">
            <v>UM</v>
          </cell>
          <cell r="AG14" t="str">
            <v>Cant</v>
          </cell>
          <cell r="AH14" t="str">
            <v>Valor Unitario</v>
          </cell>
          <cell r="AI14" t="str">
            <v>Valor Total</v>
          </cell>
          <cell r="AJ14">
            <v>0</v>
          </cell>
          <cell r="AK14" t="str">
            <v>UM</v>
          </cell>
          <cell r="AL14" t="str">
            <v>Cant</v>
          </cell>
          <cell r="AM14" t="str">
            <v>Valor Unitario</v>
          </cell>
          <cell r="AN14" t="str">
            <v>Valor Total</v>
          </cell>
          <cell r="AP14">
            <v>0</v>
          </cell>
          <cell r="AQ14" t="str">
            <v>UM</v>
          </cell>
          <cell r="AR14" t="str">
            <v>Cant</v>
          </cell>
          <cell r="AS14" t="str">
            <v>Valor Unitario</v>
          </cell>
          <cell r="AT14" t="str">
            <v>Valor Total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248954177</v>
          </cell>
          <cell r="J18">
            <v>0</v>
          </cell>
          <cell r="L18">
            <v>0</v>
          </cell>
          <cell r="M18">
            <v>0</v>
          </cell>
          <cell r="N18">
            <v>292458280.10000002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114769089.09999999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38954273.04564096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23872883.59928951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38506710.003901489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76355324.351168036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-43504103.100000024</v>
          </cell>
          <cell r="AW18">
            <v>0</v>
          </cell>
          <cell r="AX18">
            <v>2.9802322387695312E-8</v>
          </cell>
          <cell r="AY18">
            <v>0</v>
          </cell>
          <cell r="AZ18">
            <v>0</v>
          </cell>
          <cell r="BA18">
            <v>0</v>
          </cell>
        </row>
        <row r="19">
          <cell r="D19">
            <v>0</v>
          </cell>
          <cell r="E19" t="str">
            <v>LOCALIZACION Y REPLANTEO URBANISMO (TOPOGRAFIA)      </v>
          </cell>
          <cell r="F19" t="str">
            <v>DD</v>
          </cell>
          <cell r="G19">
            <v>180</v>
          </cell>
          <cell r="H19">
            <v>408100</v>
          </cell>
          <cell r="I19">
            <v>73458000</v>
          </cell>
          <cell r="J19">
            <v>0</v>
          </cell>
          <cell r="L19">
            <v>180</v>
          </cell>
          <cell r="M19">
            <v>535500</v>
          </cell>
          <cell r="N19">
            <v>96390000</v>
          </cell>
          <cell r="O19">
            <v>0</v>
          </cell>
          <cell r="P19" t="str">
            <v>DD</v>
          </cell>
          <cell r="Q19">
            <v>50</v>
          </cell>
          <cell r="R19">
            <v>535500</v>
          </cell>
          <cell r="S19">
            <v>26775000</v>
          </cell>
          <cell r="U19">
            <v>0</v>
          </cell>
          <cell r="V19" t="str">
            <v>DD</v>
          </cell>
          <cell r="W19">
            <v>36.19512240082345</v>
          </cell>
          <cell r="X19">
            <v>535500</v>
          </cell>
          <cell r="Y19">
            <v>19382488.045640957</v>
          </cell>
          <cell r="Z19">
            <v>0</v>
          </cell>
          <cell r="AA19" t="str">
            <v>DD</v>
          </cell>
          <cell r="AB19">
            <v>7.7532943030616437</v>
          </cell>
          <cell r="AC19">
            <v>535500</v>
          </cell>
          <cell r="AD19">
            <v>4151889.0992895104</v>
          </cell>
          <cell r="AE19">
            <v>0</v>
          </cell>
          <cell r="AF19" t="str">
            <v>DD</v>
          </cell>
          <cell r="AG19">
            <v>28.801263405978506</v>
          </cell>
          <cell r="AH19">
            <v>535500</v>
          </cell>
          <cell r="AI19">
            <v>15423076.55390149</v>
          </cell>
          <cell r="AJ19">
            <v>0</v>
          </cell>
          <cell r="AK19" t="str">
            <v>DD</v>
          </cell>
          <cell r="AL19">
            <v>57.250319890136396</v>
          </cell>
          <cell r="AM19">
            <v>535500</v>
          </cell>
          <cell r="AN19">
            <v>30657546.301168039</v>
          </cell>
          <cell r="AP19">
            <v>0</v>
          </cell>
          <cell r="AQ19" t="str">
            <v>DD</v>
          </cell>
          <cell r="AR19">
            <v>0</v>
          </cell>
          <cell r="AS19">
            <v>535500</v>
          </cell>
          <cell r="AT19">
            <v>0</v>
          </cell>
          <cell r="AU19">
            <v>0</v>
          </cell>
          <cell r="AV19">
            <v>-22932000</v>
          </cell>
          <cell r="AW19">
            <v>0</v>
          </cell>
          <cell r="AX19">
            <v>3.7252902984619141E-9</v>
          </cell>
          <cell r="AY19">
            <v>0</v>
          </cell>
          <cell r="AZ19">
            <v>0</v>
          </cell>
          <cell r="BA19" t="str">
            <v>JORGE VARGAS</v>
          </cell>
        </row>
        <row r="20">
          <cell r="D20">
            <v>0</v>
          </cell>
          <cell r="E20" t="str">
            <v>CERRAMIENTO PROVISIONAL EN YUTE      </v>
          </cell>
          <cell r="F20" t="str">
            <v>ML</v>
          </cell>
          <cell r="G20">
            <v>700</v>
          </cell>
          <cell r="H20">
            <v>16423.11</v>
          </cell>
          <cell r="I20">
            <v>11496177</v>
          </cell>
          <cell r="J20">
            <v>0</v>
          </cell>
          <cell r="L20">
            <v>2416.2593999999999</v>
          </cell>
          <cell r="M20">
            <v>16500</v>
          </cell>
          <cell r="N20">
            <v>39868280.100000001</v>
          </cell>
          <cell r="O20">
            <v>0</v>
          </cell>
          <cell r="P20" t="str">
            <v>ML</v>
          </cell>
          <cell r="Q20">
            <v>486.00540000000001</v>
          </cell>
          <cell r="R20">
            <v>16500</v>
          </cell>
          <cell r="S20">
            <v>8019089.1000000006</v>
          </cell>
          <cell r="U20">
            <v>0</v>
          </cell>
          <cell r="V20" t="str">
            <v>ML</v>
          </cell>
          <cell r="W20">
            <v>398.29</v>
          </cell>
          <cell r="X20">
            <v>16500</v>
          </cell>
          <cell r="Y20">
            <v>6571785</v>
          </cell>
          <cell r="Z20">
            <v>0</v>
          </cell>
          <cell r="AA20" t="str">
            <v>ML</v>
          </cell>
          <cell r="AB20">
            <v>407.33300000000003</v>
          </cell>
          <cell r="AC20">
            <v>16500</v>
          </cell>
          <cell r="AD20">
            <v>6720994.5</v>
          </cell>
          <cell r="AE20">
            <v>0</v>
          </cell>
          <cell r="AF20" t="str">
            <v>ML</v>
          </cell>
          <cell r="AG20">
            <v>611.12929999999994</v>
          </cell>
          <cell r="AH20">
            <v>16500</v>
          </cell>
          <cell r="AI20">
            <v>10083633.449999999</v>
          </cell>
          <cell r="AJ20">
            <v>0</v>
          </cell>
          <cell r="AK20" t="str">
            <v>ML</v>
          </cell>
          <cell r="AL20">
            <v>513.50170000000003</v>
          </cell>
          <cell r="AM20">
            <v>16500</v>
          </cell>
          <cell r="AN20">
            <v>8472778.0500000007</v>
          </cell>
          <cell r="AP20">
            <v>0</v>
          </cell>
          <cell r="AQ20" t="str">
            <v>ML</v>
          </cell>
          <cell r="AR20">
            <v>0</v>
          </cell>
          <cell r="AS20">
            <v>16500</v>
          </cell>
          <cell r="AT20">
            <v>0</v>
          </cell>
          <cell r="AU20">
            <v>0</v>
          </cell>
          <cell r="AV20">
            <v>-28372103.100000001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 t="str">
            <v>PERIMETRO CENTRAL PARK</v>
          </cell>
        </row>
        <row r="21">
          <cell r="D21">
            <v>0</v>
          </cell>
          <cell r="E21" t="str">
            <v>AFIRMADO PROVISIONAL</v>
          </cell>
          <cell r="F21" t="str">
            <v>GL</v>
          </cell>
          <cell r="G21">
            <v>5</v>
          </cell>
          <cell r="H21">
            <v>12000000</v>
          </cell>
          <cell r="I21">
            <v>60000000</v>
          </cell>
          <cell r="J21">
            <v>0</v>
          </cell>
          <cell r="L21">
            <v>960</v>
          </cell>
          <cell r="M21">
            <v>95000</v>
          </cell>
          <cell r="N21">
            <v>91200000</v>
          </cell>
          <cell r="O21">
            <v>0</v>
          </cell>
          <cell r="P21" t="str">
            <v>M3</v>
          </cell>
          <cell r="Q21">
            <v>705</v>
          </cell>
          <cell r="R21">
            <v>95000</v>
          </cell>
          <cell r="S21">
            <v>66975000</v>
          </cell>
          <cell r="U21">
            <v>0</v>
          </cell>
          <cell r="V21" t="str">
            <v>M3</v>
          </cell>
          <cell r="W21">
            <v>0</v>
          </cell>
          <cell r="X21">
            <v>95000</v>
          </cell>
          <cell r="Y21">
            <v>0</v>
          </cell>
          <cell r="Z21">
            <v>0</v>
          </cell>
          <cell r="AA21" t="str">
            <v>M3</v>
          </cell>
          <cell r="AB21">
            <v>0</v>
          </cell>
          <cell r="AC21">
            <v>95000</v>
          </cell>
          <cell r="AD21">
            <v>0</v>
          </cell>
          <cell r="AE21">
            <v>0</v>
          </cell>
          <cell r="AF21" t="str">
            <v>M3</v>
          </cell>
          <cell r="AG21">
            <v>0</v>
          </cell>
          <cell r="AH21">
            <v>95000</v>
          </cell>
          <cell r="AI21">
            <v>0</v>
          </cell>
          <cell r="AJ21">
            <v>0</v>
          </cell>
          <cell r="AK21" t="str">
            <v>M3</v>
          </cell>
          <cell r="AL21">
            <v>255</v>
          </cell>
          <cell r="AM21">
            <v>95000</v>
          </cell>
          <cell r="AN21">
            <v>24225000</v>
          </cell>
          <cell r="AP21">
            <v>0</v>
          </cell>
          <cell r="AQ21" t="str">
            <v>M3</v>
          </cell>
          <cell r="AR21">
            <v>0</v>
          </cell>
          <cell r="AS21">
            <v>95000</v>
          </cell>
          <cell r="AT21">
            <v>0</v>
          </cell>
          <cell r="AU21">
            <v>0</v>
          </cell>
          <cell r="AV21">
            <v>-31200000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</row>
        <row r="22">
          <cell r="D22">
            <v>0</v>
          </cell>
          <cell r="E22" t="str">
            <v>BULLDOZER</v>
          </cell>
          <cell r="F22" t="str">
            <v>HR</v>
          </cell>
          <cell r="G22">
            <v>400</v>
          </cell>
          <cell r="H22">
            <v>130000</v>
          </cell>
          <cell r="I22">
            <v>52000000</v>
          </cell>
          <cell r="J22">
            <v>0</v>
          </cell>
          <cell r="L22">
            <v>250</v>
          </cell>
          <cell r="M22">
            <v>130000</v>
          </cell>
          <cell r="N22">
            <v>32500000</v>
          </cell>
          <cell r="O22">
            <v>0</v>
          </cell>
          <cell r="P22" t="str">
            <v>HR</v>
          </cell>
          <cell r="Q22">
            <v>50</v>
          </cell>
          <cell r="R22">
            <v>130000</v>
          </cell>
          <cell r="S22">
            <v>6500000</v>
          </cell>
          <cell r="U22">
            <v>0</v>
          </cell>
          <cell r="V22" t="str">
            <v>HR</v>
          </cell>
          <cell r="W22">
            <v>50</v>
          </cell>
          <cell r="X22">
            <v>130000</v>
          </cell>
          <cell r="Y22">
            <v>6500000</v>
          </cell>
          <cell r="Z22">
            <v>0</v>
          </cell>
          <cell r="AA22" t="str">
            <v>HR</v>
          </cell>
          <cell r="AB22">
            <v>50</v>
          </cell>
          <cell r="AC22">
            <v>130000</v>
          </cell>
          <cell r="AD22">
            <v>6500000</v>
          </cell>
          <cell r="AE22">
            <v>0</v>
          </cell>
          <cell r="AF22" t="str">
            <v>HR</v>
          </cell>
          <cell r="AG22">
            <v>50</v>
          </cell>
          <cell r="AH22">
            <v>130000</v>
          </cell>
          <cell r="AI22">
            <v>6500000</v>
          </cell>
          <cell r="AJ22">
            <v>0</v>
          </cell>
          <cell r="AK22" t="str">
            <v>HR</v>
          </cell>
          <cell r="AL22">
            <v>50</v>
          </cell>
          <cell r="AM22">
            <v>130000</v>
          </cell>
          <cell r="AN22">
            <v>6500000</v>
          </cell>
          <cell r="AP22">
            <v>0</v>
          </cell>
          <cell r="AQ22" t="str">
            <v>HR</v>
          </cell>
          <cell r="AR22">
            <v>0</v>
          </cell>
          <cell r="AS22">
            <v>130000</v>
          </cell>
          <cell r="AT22">
            <v>0</v>
          </cell>
          <cell r="AU22">
            <v>0</v>
          </cell>
          <cell r="AV22">
            <v>19500000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</row>
        <row r="23">
          <cell r="D23">
            <v>0</v>
          </cell>
          <cell r="E23" t="str">
            <v>RETROEXCAVADORA    </v>
          </cell>
          <cell r="F23" t="str">
            <v>HR</v>
          </cell>
          <cell r="G23">
            <v>400</v>
          </cell>
          <cell r="H23">
            <v>130000</v>
          </cell>
          <cell r="I23">
            <v>52000000</v>
          </cell>
          <cell r="J23">
            <v>0</v>
          </cell>
          <cell r="L23">
            <v>250</v>
          </cell>
          <cell r="M23">
            <v>130000</v>
          </cell>
          <cell r="N23">
            <v>32500000</v>
          </cell>
          <cell r="O23">
            <v>0</v>
          </cell>
          <cell r="P23" t="str">
            <v>HR</v>
          </cell>
          <cell r="Q23">
            <v>50</v>
          </cell>
          <cell r="R23">
            <v>130000</v>
          </cell>
          <cell r="S23">
            <v>6500000</v>
          </cell>
          <cell r="U23">
            <v>0</v>
          </cell>
          <cell r="V23" t="str">
            <v>HR</v>
          </cell>
          <cell r="W23">
            <v>50</v>
          </cell>
          <cell r="X23">
            <v>130000</v>
          </cell>
          <cell r="Y23">
            <v>6500000</v>
          </cell>
          <cell r="Z23">
            <v>0</v>
          </cell>
          <cell r="AA23" t="str">
            <v>HR</v>
          </cell>
          <cell r="AB23">
            <v>50</v>
          </cell>
          <cell r="AC23">
            <v>130000</v>
          </cell>
          <cell r="AD23">
            <v>6500000</v>
          </cell>
          <cell r="AE23">
            <v>0</v>
          </cell>
          <cell r="AF23" t="str">
            <v>HR</v>
          </cell>
          <cell r="AG23">
            <v>50</v>
          </cell>
          <cell r="AH23">
            <v>130000</v>
          </cell>
          <cell r="AI23">
            <v>6500000</v>
          </cell>
          <cell r="AJ23">
            <v>0</v>
          </cell>
          <cell r="AK23" t="str">
            <v>HR</v>
          </cell>
          <cell r="AL23">
            <v>50</v>
          </cell>
          <cell r="AM23">
            <v>130000</v>
          </cell>
          <cell r="AN23">
            <v>6500000</v>
          </cell>
          <cell r="AP23">
            <v>0</v>
          </cell>
          <cell r="AQ23" t="str">
            <v>HR</v>
          </cell>
          <cell r="AR23">
            <v>0</v>
          </cell>
          <cell r="AS23">
            <v>130000</v>
          </cell>
          <cell r="AT23">
            <v>0</v>
          </cell>
          <cell r="AU23">
            <v>0</v>
          </cell>
          <cell r="AV23">
            <v>19500000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248954177</v>
          </cell>
          <cell r="J24">
            <v>0</v>
          </cell>
          <cell r="L24">
            <v>0</v>
          </cell>
          <cell r="M24">
            <v>0</v>
          </cell>
          <cell r="N24">
            <v>292458280.10000002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114769089.09999999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38954273.04564096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23872883.59928951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38506710.003901489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76355324.351168036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-43504103.100000024</v>
          </cell>
          <cell r="AW24">
            <v>0</v>
          </cell>
          <cell r="AX24">
            <v>2.9802322387695312E-8</v>
          </cell>
          <cell r="AY24">
            <v>0</v>
          </cell>
          <cell r="AZ24">
            <v>0</v>
          </cell>
          <cell r="BA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3731175000</v>
          </cell>
          <cell r="J26">
            <v>0</v>
          </cell>
          <cell r="L26">
            <v>0</v>
          </cell>
          <cell r="M26">
            <v>0</v>
          </cell>
          <cell r="N26">
            <v>3779176026.4120808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665979414.23315299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809931838.46516466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202065916.86241022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865298856.85135269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1213900000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-48001026.412080765</v>
          </cell>
          <cell r="AW26">
            <v>0</v>
          </cell>
          <cell r="AX26">
            <v>22000000.000000238</v>
          </cell>
          <cell r="AY26">
            <v>0</v>
          </cell>
          <cell r="AZ26">
            <v>0</v>
          </cell>
          <cell r="BA26">
            <v>-1.5727728182202087E-2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</row>
        <row r="28">
          <cell r="D28">
            <v>0</v>
          </cell>
          <cell r="E28" t="str">
            <v>CORTE, CARGUE, TRANSPORTE Y BOTADERO</v>
          </cell>
          <cell r="F28" t="str">
            <v>M3</v>
          </cell>
          <cell r="G28">
            <v>94950</v>
          </cell>
          <cell r="H28">
            <v>16000</v>
          </cell>
          <cell r="I28">
            <v>1519200000</v>
          </cell>
          <cell r="J28">
            <v>0</v>
          </cell>
          <cell r="L28">
            <v>93159.91</v>
          </cell>
          <cell r="M28">
            <v>16000</v>
          </cell>
          <cell r="N28">
            <v>1490558560</v>
          </cell>
          <cell r="O28">
            <v>0</v>
          </cell>
          <cell r="P28" t="str">
            <v>M3</v>
          </cell>
          <cell r="Q28">
            <v>29495.307000000001</v>
          </cell>
          <cell r="R28">
            <v>16000</v>
          </cell>
          <cell r="S28">
            <v>471924912</v>
          </cell>
          <cell r="U28">
            <v>0</v>
          </cell>
          <cell r="V28" t="str">
            <v>M3</v>
          </cell>
          <cell r="W28">
            <v>11170.614</v>
          </cell>
          <cell r="X28">
            <v>16000</v>
          </cell>
          <cell r="Y28">
            <v>178729824</v>
          </cell>
          <cell r="Z28">
            <v>0</v>
          </cell>
          <cell r="AA28" t="str">
            <v>M3</v>
          </cell>
          <cell r="AB28">
            <v>9695.8739999999998</v>
          </cell>
          <cell r="AC28">
            <v>16000</v>
          </cell>
          <cell r="AD28">
            <v>155133984</v>
          </cell>
          <cell r="AE28">
            <v>0</v>
          </cell>
          <cell r="AF28" t="str">
            <v>M3</v>
          </cell>
          <cell r="AG28">
            <v>22798.115000000002</v>
          </cell>
          <cell r="AH28">
            <v>16000</v>
          </cell>
          <cell r="AI28">
            <v>364769840</v>
          </cell>
          <cell r="AJ28">
            <v>0</v>
          </cell>
          <cell r="AK28" t="str">
            <v>M3</v>
          </cell>
          <cell r="AL28">
            <v>20000</v>
          </cell>
          <cell r="AM28">
            <v>16000</v>
          </cell>
          <cell r="AN28">
            <v>320000000</v>
          </cell>
          <cell r="AP28">
            <v>0</v>
          </cell>
          <cell r="AQ28" t="str">
            <v>M3</v>
          </cell>
          <cell r="AR28">
            <v>0</v>
          </cell>
          <cell r="AS28">
            <v>16000</v>
          </cell>
          <cell r="AT28">
            <v>0</v>
          </cell>
          <cell r="AU28">
            <v>0</v>
          </cell>
          <cell r="AV28">
            <v>28641440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 t="str">
            <v>VERIFICADO CON DANIEL</v>
          </cell>
        </row>
        <row r="29">
          <cell r="D29">
            <v>0</v>
          </cell>
          <cell r="E29" t="str">
            <v>CORTE CON ACARREO INTERNO</v>
          </cell>
          <cell r="F29" t="str">
            <v>M3</v>
          </cell>
          <cell r="G29">
            <v>163850</v>
          </cell>
          <cell r="H29">
            <v>9000</v>
          </cell>
          <cell r="I29">
            <v>1474650000</v>
          </cell>
          <cell r="J29">
            <v>0</v>
          </cell>
          <cell r="L29">
            <v>140637.72849023118</v>
          </cell>
          <cell r="M29">
            <v>9000</v>
          </cell>
          <cell r="N29">
            <v>1265739556.4120805</v>
          </cell>
          <cell r="O29">
            <v>0</v>
          </cell>
          <cell r="P29" t="str">
            <v>M3</v>
          </cell>
          <cell r="Q29">
            <v>10154.944692572552</v>
          </cell>
          <cell r="R29">
            <v>9000</v>
          </cell>
          <cell r="S29">
            <v>91394502.233152971</v>
          </cell>
          <cell r="U29">
            <v>0</v>
          </cell>
          <cell r="V29" t="str">
            <v>M3</v>
          </cell>
          <cell r="W29">
            <v>42884.681607240527</v>
          </cell>
          <cell r="X29">
            <v>9000</v>
          </cell>
          <cell r="Y29">
            <v>385962134.46516472</v>
          </cell>
          <cell r="Z29">
            <v>0</v>
          </cell>
          <cell r="AA29" t="str">
            <v>M3</v>
          </cell>
          <cell r="AB29">
            <v>1883.2169847122477</v>
          </cell>
          <cell r="AC29">
            <v>9000</v>
          </cell>
          <cell r="AD29">
            <v>16948952.862410229</v>
          </cell>
          <cell r="AE29">
            <v>0</v>
          </cell>
          <cell r="AF29" t="str">
            <v>M3</v>
          </cell>
          <cell r="AG29">
            <v>20214.885205705847</v>
          </cell>
          <cell r="AH29">
            <v>9000</v>
          </cell>
          <cell r="AI29">
            <v>181933966.85135263</v>
          </cell>
          <cell r="AJ29">
            <v>0</v>
          </cell>
          <cell r="AK29" t="str">
            <v>M3</v>
          </cell>
          <cell r="AL29">
            <v>65500</v>
          </cell>
          <cell r="AM29">
            <v>9000</v>
          </cell>
          <cell r="AN29">
            <v>589500000</v>
          </cell>
          <cell r="AP29">
            <v>0</v>
          </cell>
          <cell r="AQ29" t="str">
            <v>M3</v>
          </cell>
          <cell r="AR29">
            <v>0</v>
          </cell>
          <cell r="AS29">
            <v>9000</v>
          </cell>
          <cell r="AT29">
            <v>0</v>
          </cell>
          <cell r="AU29">
            <v>0</v>
          </cell>
          <cell r="AV29">
            <v>208910443.58791947</v>
          </cell>
          <cell r="AW29">
            <v>0</v>
          </cell>
          <cell r="AX29">
            <v>2.384185791015625E-7</v>
          </cell>
          <cell r="AY29">
            <v>0</v>
          </cell>
          <cell r="AZ29">
            <v>0</v>
          </cell>
          <cell r="BA29" t="str">
            <v>VERIFICADO CON DANIEL</v>
          </cell>
        </row>
        <row r="30">
          <cell r="D30">
            <v>0</v>
          </cell>
          <cell r="E30" t="str">
            <v>LLENO COMPACTADO MECANICAMENTE</v>
          </cell>
          <cell r="F30" t="str">
            <v>M3</v>
          </cell>
          <cell r="G30">
            <v>163850</v>
          </cell>
          <cell r="H30">
            <v>4500</v>
          </cell>
          <cell r="I30">
            <v>737325000</v>
          </cell>
          <cell r="J30">
            <v>0</v>
          </cell>
          <cell r="L30">
            <v>134305.29999999999</v>
          </cell>
          <cell r="M30">
            <v>4700</v>
          </cell>
          <cell r="N30">
            <v>631234910</v>
          </cell>
          <cell r="O30">
            <v>0</v>
          </cell>
          <cell r="P30" t="str">
            <v>M3</v>
          </cell>
          <cell r="Q30">
            <v>8700</v>
          </cell>
          <cell r="R30">
            <v>4700</v>
          </cell>
          <cell r="S30">
            <v>40890000</v>
          </cell>
          <cell r="U30">
            <v>0</v>
          </cell>
          <cell r="V30" t="str">
            <v>M3</v>
          </cell>
          <cell r="W30">
            <v>36740.400000000001</v>
          </cell>
          <cell r="X30">
            <v>4700</v>
          </cell>
          <cell r="Y30">
            <v>172679880</v>
          </cell>
          <cell r="Z30">
            <v>0</v>
          </cell>
          <cell r="AA30" t="str">
            <v>M3</v>
          </cell>
          <cell r="AB30">
            <v>1613.4</v>
          </cell>
          <cell r="AC30">
            <v>4700</v>
          </cell>
          <cell r="AD30">
            <v>7582980</v>
          </cell>
          <cell r="AE30">
            <v>0</v>
          </cell>
          <cell r="AF30" t="str">
            <v>M3</v>
          </cell>
          <cell r="AG30">
            <v>27251.5</v>
          </cell>
          <cell r="AH30">
            <v>4700</v>
          </cell>
          <cell r="AI30">
            <v>128082050</v>
          </cell>
          <cell r="AJ30">
            <v>0</v>
          </cell>
          <cell r="AK30" t="str">
            <v>M3</v>
          </cell>
          <cell r="AL30">
            <v>60000</v>
          </cell>
          <cell r="AM30">
            <v>4700</v>
          </cell>
          <cell r="AN30">
            <v>282000000</v>
          </cell>
          <cell r="AP30">
            <v>0</v>
          </cell>
          <cell r="AQ30" t="str">
            <v>M3</v>
          </cell>
          <cell r="AR30">
            <v>0</v>
          </cell>
          <cell r="AS30">
            <v>4700</v>
          </cell>
          <cell r="AT30">
            <v>0</v>
          </cell>
          <cell r="AU30">
            <v>0</v>
          </cell>
          <cell r="AV30">
            <v>106090090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 t="str">
            <v>VERIFICADO CON DANIEL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11594</v>
          </cell>
          <cell r="M31">
            <v>14500</v>
          </cell>
          <cell r="N31">
            <v>168113000</v>
          </cell>
          <cell r="O31">
            <v>0</v>
          </cell>
          <cell r="P31" t="str">
            <v>M3</v>
          </cell>
          <cell r="Q31">
            <v>0</v>
          </cell>
          <cell r="R31">
            <v>14500</v>
          </cell>
          <cell r="S31">
            <v>0</v>
          </cell>
          <cell r="U31">
            <v>0</v>
          </cell>
          <cell r="V31" t="str">
            <v>M3</v>
          </cell>
          <cell r="W31">
            <v>0</v>
          </cell>
          <cell r="X31">
            <v>14500</v>
          </cell>
          <cell r="Y31">
            <v>0</v>
          </cell>
          <cell r="Z31">
            <v>0</v>
          </cell>
          <cell r="AA31" t="str">
            <v>M3</v>
          </cell>
          <cell r="AB31">
            <v>0</v>
          </cell>
          <cell r="AC31">
            <v>14500</v>
          </cell>
          <cell r="AD31">
            <v>0</v>
          </cell>
          <cell r="AE31">
            <v>0</v>
          </cell>
          <cell r="AF31" t="str">
            <v>M3</v>
          </cell>
          <cell r="AG31">
            <v>11594</v>
          </cell>
          <cell r="AH31">
            <v>14500</v>
          </cell>
          <cell r="AI31">
            <v>168113000</v>
          </cell>
          <cell r="AJ31">
            <v>0</v>
          </cell>
          <cell r="AK31" t="str">
            <v>M3</v>
          </cell>
          <cell r="AL31">
            <v>0</v>
          </cell>
          <cell r="AM31">
            <v>14500</v>
          </cell>
          <cell r="AN31">
            <v>0</v>
          </cell>
          <cell r="AP31">
            <v>0</v>
          </cell>
          <cell r="AQ31" t="str">
            <v>M3</v>
          </cell>
          <cell r="AR31">
            <v>0</v>
          </cell>
          <cell r="AS31">
            <v>14500</v>
          </cell>
          <cell r="AT31">
            <v>0</v>
          </cell>
          <cell r="AU31">
            <v>0</v>
          </cell>
          <cell r="AV31">
            <v>-168113000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10000</v>
          </cell>
          <cell r="M32">
            <v>4700</v>
          </cell>
          <cell r="N32">
            <v>47000000</v>
          </cell>
          <cell r="O32">
            <v>0</v>
          </cell>
          <cell r="P32" t="str">
            <v>M3</v>
          </cell>
          <cell r="Q32">
            <v>2000</v>
          </cell>
          <cell r="R32">
            <v>4700</v>
          </cell>
          <cell r="S32">
            <v>9400000</v>
          </cell>
          <cell r="U32">
            <v>0</v>
          </cell>
          <cell r="V32" t="str">
            <v>M3</v>
          </cell>
          <cell r="W32">
            <v>2000</v>
          </cell>
          <cell r="X32">
            <v>4700</v>
          </cell>
          <cell r="Y32">
            <v>9400000</v>
          </cell>
          <cell r="Z32">
            <v>0</v>
          </cell>
          <cell r="AA32" t="str">
            <v>M3</v>
          </cell>
          <cell r="AB32">
            <v>2000</v>
          </cell>
          <cell r="AC32">
            <v>4700</v>
          </cell>
          <cell r="AD32">
            <v>9400000</v>
          </cell>
          <cell r="AE32">
            <v>0</v>
          </cell>
          <cell r="AF32" t="str">
            <v>M3</v>
          </cell>
          <cell r="AG32">
            <v>2000</v>
          </cell>
          <cell r="AH32">
            <v>4700</v>
          </cell>
          <cell r="AI32">
            <v>9400000</v>
          </cell>
          <cell r="AJ32">
            <v>0</v>
          </cell>
          <cell r="AK32" t="str">
            <v>M3</v>
          </cell>
          <cell r="AL32">
            <v>2000</v>
          </cell>
          <cell r="AM32">
            <v>4700</v>
          </cell>
          <cell r="AN32">
            <v>9400000</v>
          </cell>
          <cell r="AP32">
            <v>0</v>
          </cell>
          <cell r="AQ32" t="str">
            <v>M3</v>
          </cell>
          <cell r="AR32">
            <v>0</v>
          </cell>
          <cell r="AS32">
            <v>4700</v>
          </cell>
          <cell r="AT32">
            <v>0</v>
          </cell>
          <cell r="AU32">
            <v>0</v>
          </cell>
          <cell r="AV32">
            <v>-47000000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10000</v>
          </cell>
          <cell r="M33">
            <v>6500</v>
          </cell>
          <cell r="N33">
            <v>65000000</v>
          </cell>
          <cell r="O33">
            <v>0</v>
          </cell>
          <cell r="P33" t="str">
            <v>M3</v>
          </cell>
          <cell r="Q33">
            <v>2000</v>
          </cell>
          <cell r="R33">
            <v>6500</v>
          </cell>
          <cell r="S33">
            <v>13000000</v>
          </cell>
          <cell r="U33">
            <v>0</v>
          </cell>
          <cell r="V33" t="str">
            <v>M3</v>
          </cell>
          <cell r="W33">
            <v>2000</v>
          </cell>
          <cell r="X33">
            <v>6500</v>
          </cell>
          <cell r="Y33">
            <v>13000000</v>
          </cell>
          <cell r="Z33">
            <v>0</v>
          </cell>
          <cell r="AA33" t="str">
            <v>M3</v>
          </cell>
          <cell r="AB33">
            <v>2000</v>
          </cell>
          <cell r="AC33">
            <v>6500</v>
          </cell>
          <cell r="AD33">
            <v>13000000</v>
          </cell>
          <cell r="AE33">
            <v>0</v>
          </cell>
          <cell r="AF33" t="str">
            <v>M3</v>
          </cell>
          <cell r="AG33">
            <v>2000</v>
          </cell>
          <cell r="AH33">
            <v>6500</v>
          </cell>
          <cell r="AI33">
            <v>13000000</v>
          </cell>
          <cell r="AJ33">
            <v>0</v>
          </cell>
          <cell r="AK33" t="str">
            <v>M3</v>
          </cell>
          <cell r="AL33">
            <v>2000</v>
          </cell>
          <cell r="AM33">
            <v>6500</v>
          </cell>
          <cell r="AN33">
            <v>13000000</v>
          </cell>
          <cell r="AP33">
            <v>0</v>
          </cell>
          <cell r="AQ33" t="str">
            <v>M3</v>
          </cell>
          <cell r="AR33">
            <v>0</v>
          </cell>
          <cell r="AS33">
            <v>6500</v>
          </cell>
          <cell r="AT33">
            <v>0</v>
          </cell>
          <cell r="AU33">
            <v>0</v>
          </cell>
          <cell r="AV33">
            <v>-65000000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587</v>
          </cell>
          <cell r="M34">
            <v>190000</v>
          </cell>
          <cell r="N34">
            <v>111530000</v>
          </cell>
          <cell r="O34">
            <v>0</v>
          </cell>
          <cell r="P34" t="str">
            <v>ML</v>
          </cell>
          <cell r="Q34">
            <v>323</v>
          </cell>
          <cell r="R34">
            <v>190000</v>
          </cell>
          <cell r="S34">
            <v>39370000</v>
          </cell>
          <cell r="U34">
            <v>0</v>
          </cell>
          <cell r="V34" t="str">
            <v>ML</v>
          </cell>
          <cell r="W34">
            <v>264</v>
          </cell>
          <cell r="X34">
            <v>190000</v>
          </cell>
          <cell r="Y34">
            <v>50160000</v>
          </cell>
          <cell r="Z34">
            <v>0</v>
          </cell>
          <cell r="AA34" t="str">
            <v>ML</v>
          </cell>
          <cell r="AB34">
            <v>0</v>
          </cell>
          <cell r="AC34">
            <v>190000</v>
          </cell>
          <cell r="AD34">
            <v>0</v>
          </cell>
          <cell r="AE34">
            <v>0</v>
          </cell>
          <cell r="AF34" t="str">
            <v>ML</v>
          </cell>
          <cell r="AG34">
            <v>0</v>
          </cell>
          <cell r="AH34">
            <v>190000</v>
          </cell>
          <cell r="AI34">
            <v>0</v>
          </cell>
          <cell r="AJ34">
            <v>0</v>
          </cell>
          <cell r="AK34" t="str">
            <v>ML</v>
          </cell>
          <cell r="AL34">
            <v>0</v>
          </cell>
          <cell r="AM34">
            <v>190000</v>
          </cell>
          <cell r="AN34">
            <v>0</v>
          </cell>
          <cell r="AP34">
            <v>0</v>
          </cell>
          <cell r="AQ34" t="str">
            <v>ML</v>
          </cell>
          <cell r="AR34">
            <v>0</v>
          </cell>
          <cell r="AS34">
            <v>190000</v>
          </cell>
          <cell r="AT34">
            <v>0</v>
          </cell>
          <cell r="AU34">
            <v>0</v>
          </cell>
          <cell r="AV34">
            <v>-111530000</v>
          </cell>
          <cell r="AW34">
            <v>0</v>
          </cell>
          <cell r="AX34">
            <v>22000000</v>
          </cell>
          <cell r="AY34">
            <v>0</v>
          </cell>
          <cell r="AZ34">
            <v>0</v>
          </cell>
          <cell r="BA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 t="str">
            <v>M3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 t="str">
            <v>M3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 t="str">
            <v>M3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 t="str">
            <v>M3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 t="str">
            <v>M3</v>
          </cell>
          <cell r="AL35">
            <v>0</v>
          </cell>
          <cell r="AM35">
            <v>0</v>
          </cell>
          <cell r="AN35">
            <v>0</v>
          </cell>
          <cell r="AP35">
            <v>0</v>
          </cell>
          <cell r="AQ35" t="str">
            <v>M3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3731175000</v>
          </cell>
          <cell r="J36">
            <v>0</v>
          </cell>
          <cell r="L36">
            <v>0</v>
          </cell>
          <cell r="M36">
            <v>0</v>
          </cell>
          <cell r="N36">
            <v>3779176026.4120808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665979414.23315299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809931838.46516466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202065916.86241022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865298856.85135269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1213900000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-48001026.412080765</v>
          </cell>
          <cell r="AW36">
            <v>0</v>
          </cell>
          <cell r="AX36">
            <v>22000000.000000238</v>
          </cell>
          <cell r="AY36">
            <v>0</v>
          </cell>
          <cell r="AZ36">
            <v>0</v>
          </cell>
          <cell r="BA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634326658.84000003</v>
          </cell>
          <cell r="J38">
            <v>0</v>
          </cell>
          <cell r="L38">
            <v>0</v>
          </cell>
          <cell r="M38">
            <v>0</v>
          </cell>
          <cell r="N38">
            <v>639193952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23266270.493765034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87263370.428307131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33002608.382941719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147326519.48218316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348335183.21280295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-4867293.1599999666</v>
          </cell>
          <cell r="AW38">
            <v>0</v>
          </cell>
          <cell r="AX38">
            <v>5.9604644775390625E-8</v>
          </cell>
          <cell r="AY38">
            <v>0</v>
          </cell>
          <cell r="AZ38">
            <v>0</v>
          </cell>
          <cell r="BA38">
            <v>0</v>
          </cell>
        </row>
        <row r="39">
          <cell r="D39">
            <v>0</v>
          </cell>
          <cell r="E39" t="str">
            <v>PERFILADA DE TALUDES      </v>
          </cell>
          <cell r="F39" t="str">
            <v>M2</v>
          </cell>
          <cell r="G39">
            <v>8529</v>
          </cell>
          <cell r="H39">
            <v>4240</v>
          </cell>
          <cell r="I39">
            <v>36162960</v>
          </cell>
          <cell r="J39">
            <v>0</v>
          </cell>
          <cell r="L39">
            <v>31119.000000000004</v>
          </cell>
          <cell r="M39">
            <v>4240</v>
          </cell>
          <cell r="N39">
            <v>131944560.00000001</v>
          </cell>
          <cell r="O39">
            <v>0</v>
          </cell>
          <cell r="P39" t="str">
            <v>M2</v>
          </cell>
          <cell r="Q39">
            <v>873.31200000000001</v>
          </cell>
          <cell r="R39">
            <v>4240</v>
          </cell>
          <cell r="S39">
            <v>3702842.88</v>
          </cell>
          <cell r="U39">
            <v>0</v>
          </cell>
          <cell r="V39" t="str">
            <v>M2</v>
          </cell>
          <cell r="W39">
            <v>6723.3540000000012</v>
          </cell>
          <cell r="X39">
            <v>4240</v>
          </cell>
          <cell r="Y39">
            <v>28507020.960000005</v>
          </cell>
          <cell r="Z39">
            <v>0</v>
          </cell>
          <cell r="AA39" t="str">
            <v>M2</v>
          </cell>
          <cell r="AB39">
            <v>63.360000000000007</v>
          </cell>
          <cell r="AC39">
            <v>4240</v>
          </cell>
          <cell r="AD39">
            <v>268646.40000000002</v>
          </cell>
          <cell r="AE39">
            <v>0</v>
          </cell>
          <cell r="AF39" t="str">
            <v>M2</v>
          </cell>
          <cell r="AG39">
            <v>7372.64</v>
          </cell>
          <cell r="AH39">
            <v>4240</v>
          </cell>
          <cell r="AI39">
            <v>31259993.600000001</v>
          </cell>
          <cell r="AJ39">
            <v>0</v>
          </cell>
          <cell r="AK39" t="str">
            <v>M2</v>
          </cell>
          <cell r="AL39">
            <v>16086.334000000003</v>
          </cell>
          <cell r="AM39">
            <v>4240</v>
          </cell>
          <cell r="AN39">
            <v>68206056.160000011</v>
          </cell>
          <cell r="AP39">
            <v>0</v>
          </cell>
          <cell r="AQ39" t="str">
            <v>M2</v>
          </cell>
          <cell r="AR39">
            <v>0</v>
          </cell>
          <cell r="AS39">
            <v>4240</v>
          </cell>
          <cell r="AT39">
            <v>0</v>
          </cell>
          <cell r="AU39">
            <v>0</v>
          </cell>
          <cell r="AV39">
            <v>-95781600.000000015</v>
          </cell>
          <cell r="AW39">
            <v>0</v>
          </cell>
          <cell r="AX39">
            <v>-1.4901161193847656E-8</v>
          </cell>
          <cell r="AY39">
            <v>0</v>
          </cell>
          <cell r="AZ39">
            <v>0</v>
          </cell>
          <cell r="BA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</row>
        <row r="41">
          <cell r="D41">
            <v>0</v>
          </cell>
          <cell r="E41" t="str">
            <v>ZANJA COLECTORA CON BERMA      </v>
          </cell>
          <cell r="F41" t="str">
            <v>ML</v>
          </cell>
          <cell r="G41">
            <v>3736</v>
          </cell>
          <cell r="H41">
            <v>66000</v>
          </cell>
          <cell r="I41">
            <v>246576000</v>
          </cell>
          <cell r="J41">
            <v>0</v>
          </cell>
          <cell r="L41">
            <v>3736</v>
          </cell>
          <cell r="M41">
            <v>66000</v>
          </cell>
          <cell r="N41">
            <v>246576000</v>
          </cell>
          <cell r="O41">
            <v>0</v>
          </cell>
          <cell r="P41" t="str">
            <v>ML</v>
          </cell>
          <cell r="Q41">
            <v>46.7</v>
          </cell>
          <cell r="R41">
            <v>66000</v>
          </cell>
          <cell r="S41">
            <v>3082200</v>
          </cell>
          <cell r="U41">
            <v>0</v>
          </cell>
          <cell r="V41" t="str">
            <v>ML</v>
          </cell>
          <cell r="W41">
            <v>432.93</v>
          </cell>
          <cell r="X41">
            <v>66000</v>
          </cell>
          <cell r="Y41">
            <v>28573380</v>
          </cell>
          <cell r="Z41">
            <v>0</v>
          </cell>
          <cell r="AA41" t="str">
            <v>ML</v>
          </cell>
          <cell r="AB41">
            <v>295.47000000000003</v>
          </cell>
          <cell r="AC41">
            <v>66000</v>
          </cell>
          <cell r="AD41">
            <v>19501020</v>
          </cell>
          <cell r="AE41">
            <v>0</v>
          </cell>
          <cell r="AF41" t="str">
            <v>ML</v>
          </cell>
          <cell r="AG41">
            <v>869.31</v>
          </cell>
          <cell r="AH41">
            <v>66000</v>
          </cell>
          <cell r="AI41">
            <v>57374460</v>
          </cell>
          <cell r="AJ41">
            <v>0</v>
          </cell>
          <cell r="AK41" t="str">
            <v>ML</v>
          </cell>
          <cell r="AL41">
            <v>2091.5900000000006</v>
          </cell>
          <cell r="AM41">
            <v>66000</v>
          </cell>
          <cell r="AN41">
            <v>138044940.00000003</v>
          </cell>
          <cell r="AP41">
            <v>0</v>
          </cell>
          <cell r="AQ41" t="str">
            <v>ML</v>
          </cell>
          <cell r="AR41">
            <v>0</v>
          </cell>
          <cell r="AS41">
            <v>66000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-2.9802322387695312E-8</v>
          </cell>
          <cell r="AY41">
            <v>0</v>
          </cell>
          <cell r="AZ41">
            <v>0</v>
          </cell>
          <cell r="BA41">
            <v>0</v>
          </cell>
        </row>
        <row r="42">
          <cell r="D42">
            <v>0</v>
          </cell>
          <cell r="E42" t="str">
            <v>ZANJA COLECTORA SECCION 40*40</v>
          </cell>
          <cell r="F42" t="str">
            <v>ML</v>
          </cell>
          <cell r="G42">
            <v>423</v>
          </cell>
          <cell r="H42">
            <v>183673.48</v>
          </cell>
          <cell r="I42">
            <v>77693882.040000007</v>
          </cell>
          <cell r="J42">
            <v>0</v>
          </cell>
          <cell r="L42">
            <v>301</v>
          </cell>
          <cell r="M42">
            <v>100000</v>
          </cell>
          <cell r="N42">
            <v>30100000</v>
          </cell>
          <cell r="O42">
            <v>0</v>
          </cell>
          <cell r="P42" t="str">
            <v>ML</v>
          </cell>
          <cell r="Q42">
            <v>0</v>
          </cell>
          <cell r="R42">
            <v>100000</v>
          </cell>
          <cell r="S42">
            <v>0</v>
          </cell>
          <cell r="U42">
            <v>0</v>
          </cell>
          <cell r="V42" t="str">
            <v>ML</v>
          </cell>
          <cell r="W42">
            <v>19.7</v>
          </cell>
          <cell r="X42">
            <v>100000</v>
          </cell>
          <cell r="Y42">
            <v>1970000</v>
          </cell>
          <cell r="Z42">
            <v>0</v>
          </cell>
          <cell r="AA42" t="str">
            <v>ML</v>
          </cell>
          <cell r="AB42">
            <v>0</v>
          </cell>
          <cell r="AC42">
            <v>100000</v>
          </cell>
          <cell r="AD42">
            <v>0</v>
          </cell>
          <cell r="AE42">
            <v>0</v>
          </cell>
          <cell r="AF42" t="str">
            <v>ML</v>
          </cell>
          <cell r="AG42">
            <v>94</v>
          </cell>
          <cell r="AH42">
            <v>100000</v>
          </cell>
          <cell r="AI42">
            <v>9400000</v>
          </cell>
          <cell r="AJ42">
            <v>0</v>
          </cell>
          <cell r="AK42" t="str">
            <v>ML</v>
          </cell>
          <cell r="AL42">
            <v>187.3</v>
          </cell>
          <cell r="AM42">
            <v>100000</v>
          </cell>
          <cell r="AN42">
            <v>18730000</v>
          </cell>
          <cell r="AP42">
            <v>0</v>
          </cell>
          <cell r="AQ42" t="str">
            <v>ML</v>
          </cell>
          <cell r="AR42">
            <v>0</v>
          </cell>
          <cell r="AS42">
            <v>100000</v>
          </cell>
          <cell r="AT42">
            <v>0</v>
          </cell>
          <cell r="AU42">
            <v>0</v>
          </cell>
          <cell r="AV42">
            <v>47593882.040000007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</row>
        <row r="43">
          <cell r="D43">
            <v>0</v>
          </cell>
          <cell r="E43" t="str">
            <v>CANAL DE RAPIDAS CON TAPA</v>
          </cell>
          <cell r="F43" t="str">
            <v>ML</v>
          </cell>
          <cell r="G43">
            <v>287</v>
          </cell>
          <cell r="H43">
            <v>275000</v>
          </cell>
          <cell r="I43">
            <v>78925000</v>
          </cell>
          <cell r="J43">
            <v>0</v>
          </cell>
          <cell r="L43">
            <v>287</v>
          </cell>
          <cell r="M43">
            <v>200000</v>
          </cell>
          <cell r="N43">
            <v>57400000</v>
          </cell>
          <cell r="O43">
            <v>0</v>
          </cell>
          <cell r="P43" t="str">
            <v>ML</v>
          </cell>
          <cell r="Q43">
            <v>63.56</v>
          </cell>
          <cell r="R43">
            <v>200000</v>
          </cell>
          <cell r="S43">
            <v>12712000</v>
          </cell>
          <cell r="U43">
            <v>0</v>
          </cell>
          <cell r="V43" t="str">
            <v>ML</v>
          </cell>
          <cell r="W43">
            <v>55</v>
          </cell>
          <cell r="X43">
            <v>200000</v>
          </cell>
          <cell r="Y43">
            <v>11000000</v>
          </cell>
          <cell r="Z43">
            <v>0</v>
          </cell>
          <cell r="AA43" t="str">
            <v>ML</v>
          </cell>
          <cell r="AB43">
            <v>0</v>
          </cell>
          <cell r="AC43">
            <v>200000</v>
          </cell>
          <cell r="AD43">
            <v>0</v>
          </cell>
          <cell r="AE43">
            <v>0</v>
          </cell>
          <cell r="AF43" t="str">
            <v>ML</v>
          </cell>
          <cell r="AG43">
            <v>53.87</v>
          </cell>
          <cell r="AH43">
            <v>200000</v>
          </cell>
          <cell r="AI43">
            <v>10774000</v>
          </cell>
          <cell r="AJ43">
            <v>0</v>
          </cell>
          <cell r="AK43" t="str">
            <v>ML</v>
          </cell>
          <cell r="AL43">
            <v>114.57</v>
          </cell>
          <cell r="AM43">
            <v>200000</v>
          </cell>
          <cell r="AN43">
            <v>22914000</v>
          </cell>
          <cell r="AP43">
            <v>0</v>
          </cell>
          <cell r="AQ43" t="str">
            <v>ML</v>
          </cell>
          <cell r="AR43">
            <v>0</v>
          </cell>
          <cell r="AS43">
            <v>200000</v>
          </cell>
          <cell r="AT43">
            <v>0</v>
          </cell>
          <cell r="AU43">
            <v>0</v>
          </cell>
          <cell r="AV43">
            <v>21525000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</row>
        <row r="44">
          <cell r="D44">
            <v>0</v>
          </cell>
          <cell r="E44" t="str">
            <v>EXCAVACION MANUAL COLECTORES  </v>
          </cell>
          <cell r="F44" t="str">
            <v>M3</v>
          </cell>
          <cell r="G44">
            <v>1491.72</v>
          </cell>
          <cell r="H44">
            <v>14840</v>
          </cell>
          <cell r="I44">
            <v>22137124.800000001</v>
          </cell>
          <cell r="J44">
            <v>0</v>
          </cell>
          <cell r="L44">
            <v>1491.72</v>
          </cell>
          <cell r="M44">
            <v>22000</v>
          </cell>
          <cell r="N44">
            <v>32817840</v>
          </cell>
          <cell r="O44">
            <v>0</v>
          </cell>
          <cell r="P44" t="str">
            <v>M3</v>
          </cell>
          <cell r="Q44">
            <v>38.038170027752081</v>
          </cell>
          <cell r="R44">
            <v>22000</v>
          </cell>
          <cell r="S44">
            <v>836839.74061054573</v>
          </cell>
          <cell r="U44">
            <v>0</v>
          </cell>
          <cell r="V44" t="str">
            <v>M3</v>
          </cell>
          <cell r="W44">
            <v>175.12530610545792</v>
          </cell>
          <cell r="X44">
            <v>22000</v>
          </cell>
          <cell r="Y44">
            <v>3852756.7343200743</v>
          </cell>
          <cell r="Z44">
            <v>0</v>
          </cell>
          <cell r="AA44" t="str">
            <v>M3</v>
          </cell>
          <cell r="AB44">
            <v>101.93305004625348</v>
          </cell>
          <cell r="AC44">
            <v>22000</v>
          </cell>
          <cell r="AD44">
            <v>2242527.1010175766</v>
          </cell>
          <cell r="AE44">
            <v>0</v>
          </cell>
          <cell r="AF44" t="str">
            <v>M3</v>
          </cell>
          <cell r="AG44">
            <v>350.91298556891763</v>
          </cell>
          <cell r="AH44">
            <v>22000</v>
          </cell>
          <cell r="AI44">
            <v>7720085.6825161884</v>
          </cell>
          <cell r="AJ44">
            <v>0</v>
          </cell>
          <cell r="AK44" t="str">
            <v>M3</v>
          </cell>
          <cell r="AL44">
            <v>825.71048825161881</v>
          </cell>
          <cell r="AM44">
            <v>22000</v>
          </cell>
          <cell r="AN44">
            <v>18165630.741535615</v>
          </cell>
          <cell r="AP44">
            <v>0</v>
          </cell>
          <cell r="AQ44" t="str">
            <v>M3</v>
          </cell>
          <cell r="AR44">
            <v>0</v>
          </cell>
          <cell r="AS44">
            <v>22000</v>
          </cell>
          <cell r="AT44">
            <v>0</v>
          </cell>
          <cell r="AU44">
            <v>0</v>
          </cell>
          <cell r="AV44">
            <v>-10680715.199999999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</row>
        <row r="45">
          <cell r="D45">
            <v>0</v>
          </cell>
          <cell r="E45" t="str">
            <v>RETIRO DE SOBRANTES CANALES  </v>
          </cell>
          <cell r="F45" t="str">
            <v>M3</v>
          </cell>
          <cell r="G45">
            <v>1939.2360000000001</v>
          </cell>
          <cell r="H45">
            <v>22000</v>
          </cell>
          <cell r="I45">
            <v>42663192</v>
          </cell>
          <cell r="J45">
            <v>0</v>
          </cell>
          <cell r="L45">
            <v>1939.2360000000001</v>
          </cell>
          <cell r="M45">
            <v>15000</v>
          </cell>
          <cell r="N45">
            <v>29088540</v>
          </cell>
          <cell r="O45">
            <v>0</v>
          </cell>
          <cell r="P45" t="str">
            <v>M3</v>
          </cell>
          <cell r="Q45">
            <v>49.449621036077708</v>
          </cell>
          <cell r="R45">
            <v>15000</v>
          </cell>
          <cell r="S45">
            <v>741744.31554116565</v>
          </cell>
          <cell r="U45">
            <v>0</v>
          </cell>
          <cell r="V45" t="str">
            <v>M3</v>
          </cell>
          <cell r="W45">
            <v>227.66289793709529</v>
          </cell>
          <cell r="X45">
            <v>15000</v>
          </cell>
          <cell r="Y45">
            <v>3414943.4690564293</v>
          </cell>
          <cell r="Z45">
            <v>0</v>
          </cell>
          <cell r="AA45" t="str">
            <v>M3</v>
          </cell>
          <cell r="AB45">
            <v>132.51296506012955</v>
          </cell>
          <cell r="AC45">
            <v>15000</v>
          </cell>
          <cell r="AD45">
            <v>1987694.4759019432</v>
          </cell>
          <cell r="AE45">
            <v>0</v>
          </cell>
          <cell r="AF45" t="str">
            <v>M3</v>
          </cell>
          <cell r="AG45">
            <v>456.18688123959294</v>
          </cell>
          <cell r="AH45">
            <v>15000</v>
          </cell>
          <cell r="AI45">
            <v>6842803.2185938936</v>
          </cell>
          <cell r="AJ45">
            <v>0</v>
          </cell>
          <cell r="AK45" t="str">
            <v>M3</v>
          </cell>
          <cell r="AL45">
            <v>1073.4236347271044</v>
          </cell>
          <cell r="AM45">
            <v>15000</v>
          </cell>
          <cell r="AN45">
            <v>16101354.520906566</v>
          </cell>
          <cell r="AP45">
            <v>0</v>
          </cell>
          <cell r="AQ45" t="str">
            <v>M3</v>
          </cell>
          <cell r="AR45">
            <v>0</v>
          </cell>
          <cell r="AS45">
            <v>15000</v>
          </cell>
          <cell r="AT45">
            <v>0</v>
          </cell>
          <cell r="AU45">
            <v>0</v>
          </cell>
          <cell r="AV45">
            <v>13574652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L46">
            <v>1939.2360000000001</v>
          </cell>
          <cell r="M46">
            <v>17000</v>
          </cell>
          <cell r="N46">
            <v>32967012</v>
          </cell>
          <cell r="O46">
            <v>0</v>
          </cell>
          <cell r="P46" t="str">
            <v>M3</v>
          </cell>
          <cell r="Q46">
            <v>49.449621036077708</v>
          </cell>
          <cell r="R46">
            <v>17000</v>
          </cell>
          <cell r="S46">
            <v>840643.557613321</v>
          </cell>
          <cell r="U46">
            <v>0</v>
          </cell>
          <cell r="V46" t="str">
            <v>M3</v>
          </cell>
          <cell r="W46">
            <v>227.66289793709529</v>
          </cell>
          <cell r="X46">
            <v>17000</v>
          </cell>
          <cell r="Y46">
            <v>3870269.2649306199</v>
          </cell>
          <cell r="Z46">
            <v>0</v>
          </cell>
          <cell r="AA46" t="str">
            <v>M3</v>
          </cell>
          <cell r="AB46">
            <v>132.51296506012955</v>
          </cell>
          <cell r="AC46">
            <v>17000</v>
          </cell>
          <cell r="AD46">
            <v>2252720.4060222022</v>
          </cell>
          <cell r="AE46">
            <v>0</v>
          </cell>
          <cell r="AF46" t="str">
            <v>M3</v>
          </cell>
          <cell r="AG46">
            <v>456.18688123959294</v>
          </cell>
          <cell r="AH46">
            <v>17000</v>
          </cell>
          <cell r="AI46">
            <v>7755176.9810730796</v>
          </cell>
          <cell r="AJ46">
            <v>0</v>
          </cell>
          <cell r="AK46" t="str">
            <v>M3</v>
          </cell>
          <cell r="AL46">
            <v>1073.4236347271044</v>
          </cell>
          <cell r="AM46">
            <v>17000</v>
          </cell>
          <cell r="AN46">
            <v>18248201.790360775</v>
          </cell>
          <cell r="AP46">
            <v>0</v>
          </cell>
          <cell r="AQ46" t="str">
            <v>M3</v>
          </cell>
          <cell r="AR46">
            <v>0</v>
          </cell>
          <cell r="AS46">
            <v>17000</v>
          </cell>
          <cell r="AT46">
            <v>0</v>
          </cell>
          <cell r="AU46">
            <v>0</v>
          </cell>
          <cell r="AV46">
            <v>-32967012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</row>
        <row r="47">
          <cell r="D47">
            <v>0</v>
          </cell>
          <cell r="E47" t="str">
            <v>DRENES HORIZONTALES</v>
          </cell>
          <cell r="F47" t="str">
            <v>ML</v>
          </cell>
          <cell r="G47">
            <v>2610</v>
          </cell>
          <cell r="H47">
            <v>31900.000000000004</v>
          </cell>
          <cell r="I47">
            <v>83259000.000000015</v>
          </cell>
          <cell r="J47">
            <v>0</v>
          </cell>
          <cell r="L47">
            <v>2610</v>
          </cell>
          <cell r="M47">
            <v>30000</v>
          </cell>
          <cell r="N47">
            <v>78300000</v>
          </cell>
          <cell r="O47">
            <v>0</v>
          </cell>
          <cell r="P47" t="str">
            <v>ML</v>
          </cell>
          <cell r="Q47">
            <v>45</v>
          </cell>
          <cell r="R47">
            <v>30000</v>
          </cell>
          <cell r="S47">
            <v>1350000</v>
          </cell>
          <cell r="U47">
            <v>0</v>
          </cell>
          <cell r="V47" t="str">
            <v>ML</v>
          </cell>
          <cell r="W47">
            <v>202.5</v>
          </cell>
          <cell r="X47">
            <v>30000</v>
          </cell>
          <cell r="Y47">
            <v>6075000</v>
          </cell>
          <cell r="Z47">
            <v>0</v>
          </cell>
          <cell r="AA47" t="str">
            <v>ML</v>
          </cell>
          <cell r="AB47">
            <v>225</v>
          </cell>
          <cell r="AC47">
            <v>30000</v>
          </cell>
          <cell r="AD47">
            <v>6750000</v>
          </cell>
          <cell r="AE47">
            <v>0</v>
          </cell>
          <cell r="AF47" t="str">
            <v>ML</v>
          </cell>
          <cell r="AG47">
            <v>540</v>
          </cell>
          <cell r="AH47">
            <v>30000</v>
          </cell>
          <cell r="AI47">
            <v>16200000</v>
          </cell>
          <cell r="AJ47">
            <v>0</v>
          </cell>
          <cell r="AK47" t="str">
            <v>ML</v>
          </cell>
          <cell r="AL47">
            <v>1597.5</v>
          </cell>
          <cell r="AM47">
            <v>30000</v>
          </cell>
          <cell r="AN47">
            <v>47925000</v>
          </cell>
          <cell r="AP47">
            <v>0</v>
          </cell>
          <cell r="AQ47" t="str">
            <v>ML</v>
          </cell>
          <cell r="AR47">
            <v>0</v>
          </cell>
          <cell r="AS47">
            <v>30000</v>
          </cell>
          <cell r="AT47">
            <v>0</v>
          </cell>
          <cell r="AU47">
            <v>0</v>
          </cell>
          <cell r="AV47">
            <v>4959000.0000000149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1392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634326658.84000003</v>
          </cell>
          <cell r="J48">
            <v>0</v>
          </cell>
          <cell r="L48">
            <v>0</v>
          </cell>
          <cell r="M48">
            <v>0</v>
          </cell>
          <cell r="N48">
            <v>639193952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23266270.493765034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87263370.428307131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33002608.382941719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147326519.48218316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348335183.21280295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-4867293.1599999666</v>
          </cell>
          <cell r="AW48">
            <v>0</v>
          </cell>
          <cell r="AX48">
            <v>5.9604644775390625E-8</v>
          </cell>
          <cell r="AY48">
            <v>0</v>
          </cell>
          <cell r="AZ48">
            <v>0</v>
          </cell>
          <cell r="BA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L50" t="str">
            <v>TOTAL VIA F - J</v>
          </cell>
          <cell r="M50">
            <v>918038672.67466354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L51">
            <v>0</v>
          </cell>
          <cell r="M51">
            <v>0</v>
          </cell>
          <cell r="N51">
            <v>2133718.2254190454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2133718.2254190454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L52">
            <v>3.9845345012493847</v>
          </cell>
          <cell r="M52">
            <v>535500</v>
          </cell>
          <cell r="N52">
            <v>2133718.2254190454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P52">
            <v>0</v>
          </cell>
          <cell r="AQ52" t="str">
            <v>DD</v>
          </cell>
          <cell r="AR52">
            <v>3.9845345012493847</v>
          </cell>
          <cell r="AS52">
            <v>535500</v>
          </cell>
          <cell r="AT52">
            <v>2133718.2254190454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L53">
            <v>0</v>
          </cell>
          <cell r="M53">
            <v>0</v>
          </cell>
          <cell r="N53">
            <v>59715150.511244461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59715150.511244461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 t="str">
            <v>M3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 t="str">
            <v>M3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 t="str">
            <v>M3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 t="str">
            <v>M3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 t="str">
            <v>M3</v>
          </cell>
          <cell r="AL54">
            <v>0</v>
          </cell>
          <cell r="AM54">
            <v>0</v>
          </cell>
          <cell r="AN54">
            <v>0</v>
          </cell>
          <cell r="AP54">
            <v>0</v>
          </cell>
          <cell r="AQ54" t="str">
            <v>M3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L55">
            <v>2626.69</v>
          </cell>
          <cell r="M55">
            <v>16000</v>
          </cell>
          <cell r="N55">
            <v>42027040</v>
          </cell>
          <cell r="O55">
            <v>0</v>
          </cell>
          <cell r="P55" t="str">
            <v>M3</v>
          </cell>
          <cell r="Q55">
            <v>0</v>
          </cell>
          <cell r="R55">
            <v>16000</v>
          </cell>
          <cell r="S55">
            <v>0</v>
          </cell>
          <cell r="U55">
            <v>0</v>
          </cell>
          <cell r="V55" t="str">
            <v>M3</v>
          </cell>
          <cell r="W55">
            <v>0</v>
          </cell>
          <cell r="X55">
            <v>16000</v>
          </cell>
          <cell r="Y55">
            <v>0</v>
          </cell>
          <cell r="Z55">
            <v>0</v>
          </cell>
          <cell r="AA55" t="str">
            <v>M3</v>
          </cell>
          <cell r="AB55">
            <v>0</v>
          </cell>
          <cell r="AC55">
            <v>16000</v>
          </cell>
          <cell r="AD55">
            <v>0</v>
          </cell>
          <cell r="AE55">
            <v>0</v>
          </cell>
          <cell r="AF55" t="str">
            <v>M3</v>
          </cell>
          <cell r="AG55">
            <v>0</v>
          </cell>
          <cell r="AH55">
            <v>16000</v>
          </cell>
          <cell r="AI55">
            <v>0</v>
          </cell>
          <cell r="AJ55">
            <v>0</v>
          </cell>
          <cell r="AK55" t="str">
            <v>M3</v>
          </cell>
          <cell r="AL55">
            <v>0</v>
          </cell>
          <cell r="AM55">
            <v>16000</v>
          </cell>
          <cell r="AN55">
            <v>0</v>
          </cell>
          <cell r="AP55">
            <v>0</v>
          </cell>
          <cell r="AQ55" t="str">
            <v>M3</v>
          </cell>
          <cell r="AR55">
            <v>2626.69</v>
          </cell>
          <cell r="AS55">
            <v>16000</v>
          </cell>
          <cell r="AT55">
            <v>42027040</v>
          </cell>
          <cell r="AU55">
            <v>0</v>
          </cell>
          <cell r="AV55">
            <v>-42027040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L56">
            <v>1357.8445012493848</v>
          </cell>
          <cell r="M56">
            <v>9000</v>
          </cell>
          <cell r="N56">
            <v>12220600.511244463</v>
          </cell>
          <cell r="O56">
            <v>0</v>
          </cell>
          <cell r="P56" t="str">
            <v>M3</v>
          </cell>
          <cell r="Q56">
            <v>0</v>
          </cell>
          <cell r="R56">
            <v>9000</v>
          </cell>
          <cell r="S56">
            <v>0</v>
          </cell>
          <cell r="U56">
            <v>0</v>
          </cell>
          <cell r="V56" t="str">
            <v>M3</v>
          </cell>
          <cell r="W56">
            <v>0</v>
          </cell>
          <cell r="X56">
            <v>9000</v>
          </cell>
          <cell r="Y56">
            <v>0</v>
          </cell>
          <cell r="Z56">
            <v>0</v>
          </cell>
          <cell r="AA56" t="str">
            <v>M3</v>
          </cell>
          <cell r="AB56">
            <v>0</v>
          </cell>
          <cell r="AC56">
            <v>9000</v>
          </cell>
          <cell r="AD56">
            <v>0</v>
          </cell>
          <cell r="AE56">
            <v>0</v>
          </cell>
          <cell r="AF56" t="str">
            <v>M3</v>
          </cell>
          <cell r="AG56">
            <v>0</v>
          </cell>
          <cell r="AH56">
            <v>9000</v>
          </cell>
          <cell r="AI56">
            <v>0</v>
          </cell>
          <cell r="AJ56">
            <v>0</v>
          </cell>
          <cell r="AK56" t="str">
            <v>M3</v>
          </cell>
          <cell r="AL56">
            <v>0</v>
          </cell>
          <cell r="AM56">
            <v>9000</v>
          </cell>
          <cell r="AN56">
            <v>0</v>
          </cell>
          <cell r="AP56">
            <v>0</v>
          </cell>
          <cell r="AQ56" t="str">
            <v>M3</v>
          </cell>
          <cell r="AR56">
            <v>1357.8445012493848</v>
          </cell>
          <cell r="AS56">
            <v>9000</v>
          </cell>
          <cell r="AT56">
            <v>12220600.511244463</v>
          </cell>
          <cell r="AU56">
            <v>0</v>
          </cell>
          <cell r="AV56">
            <v>-12220600.511244463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L57">
            <v>1163.3</v>
          </cell>
          <cell r="M57">
            <v>4700</v>
          </cell>
          <cell r="N57">
            <v>5467510</v>
          </cell>
          <cell r="O57">
            <v>0</v>
          </cell>
          <cell r="P57" t="str">
            <v>M3</v>
          </cell>
          <cell r="Q57">
            <v>0</v>
          </cell>
          <cell r="R57">
            <v>4700</v>
          </cell>
          <cell r="S57">
            <v>0</v>
          </cell>
          <cell r="U57">
            <v>0</v>
          </cell>
          <cell r="V57" t="str">
            <v>M3</v>
          </cell>
          <cell r="W57">
            <v>0</v>
          </cell>
          <cell r="X57">
            <v>4700</v>
          </cell>
          <cell r="Y57">
            <v>0</v>
          </cell>
          <cell r="Z57">
            <v>0</v>
          </cell>
          <cell r="AA57" t="str">
            <v>M3</v>
          </cell>
          <cell r="AB57">
            <v>0</v>
          </cell>
          <cell r="AC57">
            <v>4700</v>
          </cell>
          <cell r="AD57">
            <v>0</v>
          </cell>
          <cell r="AE57">
            <v>0</v>
          </cell>
          <cell r="AF57" t="str">
            <v>M3</v>
          </cell>
          <cell r="AG57">
            <v>0</v>
          </cell>
          <cell r="AH57">
            <v>4700</v>
          </cell>
          <cell r="AI57">
            <v>0</v>
          </cell>
          <cell r="AJ57">
            <v>0</v>
          </cell>
          <cell r="AK57" t="str">
            <v>M3</v>
          </cell>
          <cell r="AL57">
            <v>0</v>
          </cell>
          <cell r="AM57">
            <v>4700</v>
          </cell>
          <cell r="AN57">
            <v>0</v>
          </cell>
          <cell r="AP57">
            <v>0</v>
          </cell>
          <cell r="AQ57" t="str">
            <v>M3</v>
          </cell>
          <cell r="AR57">
            <v>1163.3</v>
          </cell>
          <cell r="AS57">
            <v>4700</v>
          </cell>
          <cell r="AT57">
            <v>5467510</v>
          </cell>
          <cell r="AU57">
            <v>0</v>
          </cell>
          <cell r="AV57">
            <v>-5467510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L58">
            <v>0</v>
          </cell>
          <cell r="M58">
            <v>0</v>
          </cell>
          <cell r="N58">
            <v>161496240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161496240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L59">
            <v>191.89999999999998</v>
          </cell>
          <cell r="M59">
            <v>228000</v>
          </cell>
          <cell r="N59">
            <v>43753199.999999993</v>
          </cell>
          <cell r="O59">
            <v>0</v>
          </cell>
          <cell r="P59" t="str">
            <v>M3</v>
          </cell>
          <cell r="Q59">
            <v>0</v>
          </cell>
          <cell r="R59">
            <v>228000</v>
          </cell>
          <cell r="S59">
            <v>0</v>
          </cell>
          <cell r="U59">
            <v>0</v>
          </cell>
          <cell r="V59" t="str">
            <v>M3</v>
          </cell>
          <cell r="W59">
            <v>0</v>
          </cell>
          <cell r="X59">
            <v>228000</v>
          </cell>
          <cell r="Y59">
            <v>0</v>
          </cell>
          <cell r="Z59">
            <v>0</v>
          </cell>
          <cell r="AA59" t="str">
            <v>M3</v>
          </cell>
          <cell r="AB59">
            <v>0</v>
          </cell>
          <cell r="AC59">
            <v>228000</v>
          </cell>
          <cell r="AD59">
            <v>0</v>
          </cell>
          <cell r="AE59">
            <v>0</v>
          </cell>
          <cell r="AF59" t="str">
            <v>M3</v>
          </cell>
          <cell r="AG59">
            <v>0</v>
          </cell>
          <cell r="AH59">
            <v>228000</v>
          </cell>
          <cell r="AI59">
            <v>0</v>
          </cell>
          <cell r="AJ59">
            <v>0</v>
          </cell>
          <cell r="AK59" t="str">
            <v>M3</v>
          </cell>
          <cell r="AL59">
            <v>0</v>
          </cell>
          <cell r="AM59">
            <v>228000</v>
          </cell>
          <cell r="AN59">
            <v>0</v>
          </cell>
          <cell r="AP59">
            <v>0</v>
          </cell>
          <cell r="AQ59" t="str">
            <v>M3</v>
          </cell>
          <cell r="AR59">
            <v>191.89999999999998</v>
          </cell>
          <cell r="AS59">
            <v>228000</v>
          </cell>
          <cell r="AT59">
            <v>43753199.999999993</v>
          </cell>
          <cell r="AU59">
            <v>0</v>
          </cell>
          <cell r="AV59">
            <v>-43753199.999999993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L60">
            <v>87.52000000000001</v>
          </cell>
          <cell r="M60">
            <v>228000</v>
          </cell>
          <cell r="N60">
            <v>19954560.000000004</v>
          </cell>
          <cell r="O60">
            <v>0</v>
          </cell>
          <cell r="P60" t="str">
            <v>M3</v>
          </cell>
          <cell r="Q60">
            <v>0</v>
          </cell>
          <cell r="R60">
            <v>228000</v>
          </cell>
          <cell r="S60">
            <v>0</v>
          </cell>
          <cell r="U60">
            <v>0</v>
          </cell>
          <cell r="V60" t="str">
            <v>M3</v>
          </cell>
          <cell r="W60">
            <v>0</v>
          </cell>
          <cell r="X60">
            <v>228000</v>
          </cell>
          <cell r="Y60">
            <v>0</v>
          </cell>
          <cell r="Z60">
            <v>0</v>
          </cell>
          <cell r="AA60" t="str">
            <v>M3</v>
          </cell>
          <cell r="AB60">
            <v>0</v>
          </cell>
          <cell r="AC60">
            <v>228000</v>
          </cell>
          <cell r="AD60">
            <v>0</v>
          </cell>
          <cell r="AE60">
            <v>0</v>
          </cell>
          <cell r="AF60" t="str">
            <v>M3</v>
          </cell>
          <cell r="AG60">
            <v>0</v>
          </cell>
          <cell r="AH60">
            <v>228000</v>
          </cell>
          <cell r="AI60">
            <v>0</v>
          </cell>
          <cell r="AJ60">
            <v>0</v>
          </cell>
          <cell r="AK60" t="str">
            <v>M3</v>
          </cell>
          <cell r="AL60">
            <v>0</v>
          </cell>
          <cell r="AM60">
            <v>228000</v>
          </cell>
          <cell r="AN60">
            <v>0</v>
          </cell>
          <cell r="AP60">
            <v>0</v>
          </cell>
          <cell r="AQ60" t="str">
            <v>M3</v>
          </cell>
          <cell r="AR60">
            <v>87.52000000000001</v>
          </cell>
          <cell r="AS60">
            <v>228000</v>
          </cell>
          <cell r="AT60">
            <v>19954560.000000004</v>
          </cell>
          <cell r="AU60">
            <v>0</v>
          </cell>
          <cell r="AV60">
            <v>-19954560.000000004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L61">
            <v>279.41999999999996</v>
          </cell>
          <cell r="M61">
            <v>265000</v>
          </cell>
          <cell r="N61">
            <v>74046299.999999985</v>
          </cell>
          <cell r="O61">
            <v>0</v>
          </cell>
          <cell r="P61" t="str">
            <v>M3</v>
          </cell>
          <cell r="Q61">
            <v>0</v>
          </cell>
          <cell r="R61">
            <v>265000</v>
          </cell>
          <cell r="S61">
            <v>0</v>
          </cell>
          <cell r="U61">
            <v>0</v>
          </cell>
          <cell r="V61" t="str">
            <v>M3</v>
          </cell>
          <cell r="W61">
            <v>0</v>
          </cell>
          <cell r="X61">
            <v>265000</v>
          </cell>
          <cell r="Y61">
            <v>0</v>
          </cell>
          <cell r="Z61">
            <v>0</v>
          </cell>
          <cell r="AA61" t="str">
            <v>M3</v>
          </cell>
          <cell r="AB61">
            <v>0</v>
          </cell>
          <cell r="AC61">
            <v>265000</v>
          </cell>
          <cell r="AD61">
            <v>0</v>
          </cell>
          <cell r="AE61">
            <v>0</v>
          </cell>
          <cell r="AF61" t="str">
            <v>M3</v>
          </cell>
          <cell r="AG61">
            <v>0</v>
          </cell>
          <cell r="AH61">
            <v>265000</v>
          </cell>
          <cell r="AI61">
            <v>0</v>
          </cell>
          <cell r="AJ61">
            <v>0</v>
          </cell>
          <cell r="AK61" t="str">
            <v>M3</v>
          </cell>
          <cell r="AL61">
            <v>0</v>
          </cell>
          <cell r="AM61">
            <v>265000</v>
          </cell>
          <cell r="AN61">
            <v>0</v>
          </cell>
          <cell r="AP61">
            <v>0</v>
          </cell>
          <cell r="AQ61" t="str">
            <v>M3</v>
          </cell>
          <cell r="AR61">
            <v>279.41999999999996</v>
          </cell>
          <cell r="AS61">
            <v>265000</v>
          </cell>
          <cell r="AT61">
            <v>74046299.999999985</v>
          </cell>
          <cell r="AU61">
            <v>0</v>
          </cell>
          <cell r="AV61">
            <v>-74046299.999999985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L62">
            <v>257.60000000000002</v>
          </cell>
          <cell r="M62">
            <v>21000</v>
          </cell>
          <cell r="N62">
            <v>5409600.0000000009</v>
          </cell>
          <cell r="O62">
            <v>0</v>
          </cell>
          <cell r="P62" t="str">
            <v>ML</v>
          </cell>
          <cell r="Q62">
            <v>0</v>
          </cell>
          <cell r="R62">
            <v>21000</v>
          </cell>
          <cell r="S62">
            <v>0</v>
          </cell>
          <cell r="U62">
            <v>0</v>
          </cell>
          <cell r="V62" t="str">
            <v>ML</v>
          </cell>
          <cell r="W62">
            <v>0</v>
          </cell>
          <cell r="X62">
            <v>21000</v>
          </cell>
          <cell r="Y62">
            <v>0</v>
          </cell>
          <cell r="Z62">
            <v>0</v>
          </cell>
          <cell r="AA62" t="str">
            <v>ML</v>
          </cell>
          <cell r="AB62">
            <v>0</v>
          </cell>
          <cell r="AC62">
            <v>21000</v>
          </cell>
          <cell r="AD62">
            <v>0</v>
          </cell>
          <cell r="AE62">
            <v>0</v>
          </cell>
          <cell r="AF62" t="str">
            <v>ML</v>
          </cell>
          <cell r="AG62">
            <v>0</v>
          </cell>
          <cell r="AH62">
            <v>21000</v>
          </cell>
          <cell r="AI62">
            <v>0</v>
          </cell>
          <cell r="AJ62">
            <v>0</v>
          </cell>
          <cell r="AK62" t="str">
            <v>ML</v>
          </cell>
          <cell r="AL62">
            <v>0</v>
          </cell>
          <cell r="AM62">
            <v>21000</v>
          </cell>
          <cell r="AN62">
            <v>0</v>
          </cell>
          <cell r="AP62">
            <v>0</v>
          </cell>
          <cell r="AQ62" t="str">
            <v>ML</v>
          </cell>
          <cell r="AR62">
            <v>257.60000000000002</v>
          </cell>
          <cell r="AS62">
            <v>21000</v>
          </cell>
          <cell r="AT62">
            <v>5409600.0000000009</v>
          </cell>
          <cell r="AU62">
            <v>0</v>
          </cell>
          <cell r="AV62">
            <v>-5409600.0000000009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L63">
            <v>279.41999999999996</v>
          </cell>
          <cell r="M63">
            <v>21000</v>
          </cell>
          <cell r="N63">
            <v>5867819.9999999991</v>
          </cell>
          <cell r="O63">
            <v>0</v>
          </cell>
          <cell r="P63" t="str">
            <v>ML</v>
          </cell>
          <cell r="Q63">
            <v>0</v>
          </cell>
          <cell r="R63">
            <v>21000</v>
          </cell>
          <cell r="S63">
            <v>0</v>
          </cell>
          <cell r="U63">
            <v>0</v>
          </cell>
          <cell r="V63" t="str">
            <v>ML</v>
          </cell>
          <cell r="W63">
            <v>0</v>
          </cell>
          <cell r="X63">
            <v>21000</v>
          </cell>
          <cell r="Y63">
            <v>0</v>
          </cell>
          <cell r="Z63">
            <v>0</v>
          </cell>
          <cell r="AA63" t="str">
            <v>ML</v>
          </cell>
          <cell r="AB63">
            <v>0</v>
          </cell>
          <cell r="AC63">
            <v>21000</v>
          </cell>
          <cell r="AD63">
            <v>0</v>
          </cell>
          <cell r="AE63">
            <v>0</v>
          </cell>
          <cell r="AF63" t="str">
            <v>ML</v>
          </cell>
          <cell r="AG63">
            <v>0</v>
          </cell>
          <cell r="AH63">
            <v>21000</v>
          </cell>
          <cell r="AI63">
            <v>0</v>
          </cell>
          <cell r="AJ63">
            <v>0</v>
          </cell>
          <cell r="AK63" t="str">
            <v>ML</v>
          </cell>
          <cell r="AL63">
            <v>0</v>
          </cell>
          <cell r="AM63">
            <v>21000</v>
          </cell>
          <cell r="AN63">
            <v>0</v>
          </cell>
          <cell r="AP63">
            <v>0</v>
          </cell>
          <cell r="AQ63" t="str">
            <v>ML</v>
          </cell>
          <cell r="AR63">
            <v>279.41999999999996</v>
          </cell>
          <cell r="AS63">
            <v>21000</v>
          </cell>
          <cell r="AT63">
            <v>5867819.9999999991</v>
          </cell>
          <cell r="AU63">
            <v>0</v>
          </cell>
          <cell r="AV63">
            <v>-5867819.9999999991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L64">
            <v>418.88000000000005</v>
          </cell>
          <cell r="M64">
            <v>5000</v>
          </cell>
          <cell r="N64">
            <v>2094400.0000000002</v>
          </cell>
          <cell r="O64">
            <v>0</v>
          </cell>
          <cell r="P64" t="str">
            <v>M2</v>
          </cell>
          <cell r="Q64">
            <v>0</v>
          </cell>
          <cell r="R64">
            <v>5000</v>
          </cell>
          <cell r="S64">
            <v>0</v>
          </cell>
          <cell r="U64">
            <v>0</v>
          </cell>
          <cell r="V64" t="str">
            <v>M2</v>
          </cell>
          <cell r="W64">
            <v>0</v>
          </cell>
          <cell r="X64">
            <v>5000</v>
          </cell>
          <cell r="Y64">
            <v>0</v>
          </cell>
          <cell r="Z64">
            <v>0</v>
          </cell>
          <cell r="AA64" t="str">
            <v>M2</v>
          </cell>
          <cell r="AB64">
            <v>0</v>
          </cell>
          <cell r="AC64">
            <v>5000</v>
          </cell>
          <cell r="AD64">
            <v>0</v>
          </cell>
          <cell r="AE64">
            <v>0</v>
          </cell>
          <cell r="AF64" t="str">
            <v>M2</v>
          </cell>
          <cell r="AG64">
            <v>0</v>
          </cell>
          <cell r="AH64">
            <v>5000</v>
          </cell>
          <cell r="AI64">
            <v>0</v>
          </cell>
          <cell r="AJ64">
            <v>0</v>
          </cell>
          <cell r="AK64" t="str">
            <v>M2</v>
          </cell>
          <cell r="AL64">
            <v>0</v>
          </cell>
          <cell r="AM64">
            <v>5000</v>
          </cell>
          <cell r="AN64">
            <v>0</v>
          </cell>
          <cell r="AP64">
            <v>0</v>
          </cell>
          <cell r="AQ64" t="str">
            <v>M2</v>
          </cell>
          <cell r="AR64">
            <v>418.88000000000005</v>
          </cell>
          <cell r="AS64">
            <v>5000</v>
          </cell>
          <cell r="AT64">
            <v>2094400.0000000002</v>
          </cell>
          <cell r="AU64">
            <v>0</v>
          </cell>
          <cell r="AV64">
            <v>-2094400.0000000002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L65">
            <v>148.148</v>
          </cell>
          <cell r="M65">
            <v>70000</v>
          </cell>
          <cell r="N65">
            <v>10370360</v>
          </cell>
          <cell r="O65">
            <v>0</v>
          </cell>
          <cell r="P65" t="str">
            <v>M3</v>
          </cell>
          <cell r="Q65">
            <v>0</v>
          </cell>
          <cell r="R65">
            <v>70000</v>
          </cell>
          <cell r="S65">
            <v>0</v>
          </cell>
          <cell r="U65">
            <v>0</v>
          </cell>
          <cell r="V65" t="str">
            <v>M3</v>
          </cell>
          <cell r="W65">
            <v>0</v>
          </cell>
          <cell r="X65">
            <v>70000</v>
          </cell>
          <cell r="Y65">
            <v>0</v>
          </cell>
          <cell r="Z65">
            <v>0</v>
          </cell>
          <cell r="AA65" t="str">
            <v>M3</v>
          </cell>
          <cell r="AB65">
            <v>0</v>
          </cell>
          <cell r="AC65">
            <v>70000</v>
          </cell>
          <cell r="AD65">
            <v>0</v>
          </cell>
          <cell r="AE65">
            <v>0</v>
          </cell>
          <cell r="AF65" t="str">
            <v>M3</v>
          </cell>
          <cell r="AG65">
            <v>0</v>
          </cell>
          <cell r="AH65">
            <v>70000</v>
          </cell>
          <cell r="AI65">
            <v>0</v>
          </cell>
          <cell r="AJ65">
            <v>0</v>
          </cell>
          <cell r="AK65" t="str">
            <v>M3</v>
          </cell>
          <cell r="AL65">
            <v>0</v>
          </cell>
          <cell r="AM65">
            <v>70000</v>
          </cell>
          <cell r="AN65">
            <v>0</v>
          </cell>
          <cell r="AP65">
            <v>0</v>
          </cell>
          <cell r="AQ65" t="str">
            <v>M3</v>
          </cell>
          <cell r="AR65">
            <v>148.148</v>
          </cell>
          <cell r="AS65">
            <v>70000</v>
          </cell>
          <cell r="AT65">
            <v>10370360</v>
          </cell>
          <cell r="AU65">
            <v>0</v>
          </cell>
          <cell r="AV65">
            <v>-10370360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L66">
            <v>0</v>
          </cell>
          <cell r="M66">
            <v>0</v>
          </cell>
          <cell r="N66">
            <v>694693563.93799996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694693563.93799996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L67">
            <v>0</v>
          </cell>
          <cell r="M67">
            <v>16000</v>
          </cell>
          <cell r="N67">
            <v>0</v>
          </cell>
          <cell r="O67">
            <v>0</v>
          </cell>
          <cell r="P67" t="str">
            <v>M3</v>
          </cell>
          <cell r="Q67">
            <v>0</v>
          </cell>
          <cell r="R67">
            <v>16000</v>
          </cell>
          <cell r="S67">
            <v>0</v>
          </cell>
          <cell r="U67">
            <v>0</v>
          </cell>
          <cell r="V67" t="str">
            <v>M3</v>
          </cell>
          <cell r="W67">
            <v>0</v>
          </cell>
          <cell r="X67">
            <v>16000</v>
          </cell>
          <cell r="Y67">
            <v>0</v>
          </cell>
          <cell r="Z67">
            <v>0</v>
          </cell>
          <cell r="AA67" t="str">
            <v>M3</v>
          </cell>
          <cell r="AB67">
            <v>0</v>
          </cell>
          <cell r="AC67">
            <v>16000</v>
          </cell>
          <cell r="AD67">
            <v>0</v>
          </cell>
          <cell r="AE67">
            <v>0</v>
          </cell>
          <cell r="AF67" t="str">
            <v>M3</v>
          </cell>
          <cell r="AG67">
            <v>0</v>
          </cell>
          <cell r="AH67">
            <v>16000</v>
          </cell>
          <cell r="AI67">
            <v>0</v>
          </cell>
          <cell r="AJ67">
            <v>0</v>
          </cell>
          <cell r="AK67" t="str">
            <v>M3</v>
          </cell>
          <cell r="AL67">
            <v>0</v>
          </cell>
          <cell r="AM67">
            <v>16000</v>
          </cell>
          <cell r="AN67">
            <v>0</v>
          </cell>
          <cell r="AP67">
            <v>0</v>
          </cell>
          <cell r="AQ67" t="str">
            <v>M3</v>
          </cell>
          <cell r="AR67">
            <v>0</v>
          </cell>
          <cell r="AS67">
            <v>16000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4912.3900000000003</v>
          </cell>
          <cell r="M68">
            <v>5000</v>
          </cell>
          <cell r="N68">
            <v>24561950</v>
          </cell>
          <cell r="O68">
            <v>0</v>
          </cell>
          <cell r="P68" t="str">
            <v>M2</v>
          </cell>
          <cell r="Q68">
            <v>0</v>
          </cell>
          <cell r="R68">
            <v>5000</v>
          </cell>
          <cell r="S68">
            <v>0</v>
          </cell>
          <cell r="U68">
            <v>0</v>
          </cell>
          <cell r="V68" t="str">
            <v>M2</v>
          </cell>
          <cell r="W68">
            <v>0</v>
          </cell>
          <cell r="X68">
            <v>5000</v>
          </cell>
          <cell r="Y68">
            <v>0</v>
          </cell>
          <cell r="Z68">
            <v>0</v>
          </cell>
          <cell r="AA68" t="str">
            <v>M2</v>
          </cell>
          <cell r="AB68">
            <v>0</v>
          </cell>
          <cell r="AC68">
            <v>5000</v>
          </cell>
          <cell r="AD68">
            <v>0</v>
          </cell>
          <cell r="AE68">
            <v>0</v>
          </cell>
          <cell r="AF68" t="str">
            <v>M2</v>
          </cell>
          <cell r="AG68">
            <v>0</v>
          </cell>
          <cell r="AH68">
            <v>5000</v>
          </cell>
          <cell r="AI68">
            <v>0</v>
          </cell>
          <cell r="AJ68">
            <v>0</v>
          </cell>
          <cell r="AK68" t="str">
            <v>M2</v>
          </cell>
          <cell r="AL68">
            <v>0</v>
          </cell>
          <cell r="AM68">
            <v>5000</v>
          </cell>
          <cell r="AN68">
            <v>0</v>
          </cell>
          <cell r="AP68">
            <v>0</v>
          </cell>
          <cell r="AQ68" t="str">
            <v>M2</v>
          </cell>
          <cell r="AR68">
            <v>4912.3900000000003</v>
          </cell>
          <cell r="AS68">
            <v>5000</v>
          </cell>
          <cell r="AT68">
            <v>24561950</v>
          </cell>
          <cell r="AU68">
            <v>0</v>
          </cell>
          <cell r="AV68">
            <v>-24561950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2187.5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L69">
            <v>1228.0975000000001</v>
          </cell>
          <cell r="M69">
            <v>102000</v>
          </cell>
          <cell r="N69">
            <v>125265945.00000001</v>
          </cell>
          <cell r="O69">
            <v>0</v>
          </cell>
          <cell r="P69" t="str">
            <v>M3</v>
          </cell>
          <cell r="Q69">
            <v>0</v>
          </cell>
          <cell r="R69">
            <v>102000</v>
          </cell>
          <cell r="S69">
            <v>0</v>
          </cell>
          <cell r="U69">
            <v>0</v>
          </cell>
          <cell r="V69" t="str">
            <v>M3</v>
          </cell>
          <cell r="W69">
            <v>0</v>
          </cell>
          <cell r="X69">
            <v>102000</v>
          </cell>
          <cell r="Y69">
            <v>0</v>
          </cell>
          <cell r="Z69">
            <v>0</v>
          </cell>
          <cell r="AA69" t="str">
            <v>M3</v>
          </cell>
          <cell r="AB69">
            <v>0</v>
          </cell>
          <cell r="AC69">
            <v>102000</v>
          </cell>
          <cell r="AD69">
            <v>0</v>
          </cell>
          <cell r="AE69">
            <v>0</v>
          </cell>
          <cell r="AF69" t="str">
            <v>M3</v>
          </cell>
          <cell r="AG69">
            <v>0</v>
          </cell>
          <cell r="AH69">
            <v>102000</v>
          </cell>
          <cell r="AI69">
            <v>0</v>
          </cell>
          <cell r="AJ69">
            <v>0</v>
          </cell>
          <cell r="AK69" t="str">
            <v>M3</v>
          </cell>
          <cell r="AL69">
            <v>0</v>
          </cell>
          <cell r="AM69">
            <v>102000</v>
          </cell>
          <cell r="AN69">
            <v>0</v>
          </cell>
          <cell r="AP69">
            <v>0</v>
          </cell>
          <cell r="AQ69" t="str">
            <v>M3</v>
          </cell>
          <cell r="AR69">
            <v>1228.0975000000001</v>
          </cell>
          <cell r="AS69">
            <v>102000</v>
          </cell>
          <cell r="AT69">
            <v>125265945.00000001</v>
          </cell>
          <cell r="AU69">
            <v>0</v>
          </cell>
          <cell r="AV69">
            <v>-125265945.00000001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L70">
            <v>1228.0975000000001</v>
          </cell>
          <cell r="M70">
            <v>125000</v>
          </cell>
          <cell r="N70">
            <v>153512187.5</v>
          </cell>
          <cell r="O70">
            <v>0</v>
          </cell>
          <cell r="P70" t="str">
            <v>M3</v>
          </cell>
          <cell r="Q70">
            <v>0</v>
          </cell>
          <cell r="R70">
            <v>125000</v>
          </cell>
          <cell r="S70">
            <v>0</v>
          </cell>
          <cell r="U70">
            <v>0</v>
          </cell>
          <cell r="V70" t="str">
            <v>M3</v>
          </cell>
          <cell r="W70">
            <v>0</v>
          </cell>
          <cell r="X70">
            <v>125000</v>
          </cell>
          <cell r="Y70">
            <v>0</v>
          </cell>
          <cell r="Z70">
            <v>0</v>
          </cell>
          <cell r="AA70" t="str">
            <v>M3</v>
          </cell>
          <cell r="AB70">
            <v>0</v>
          </cell>
          <cell r="AC70">
            <v>125000</v>
          </cell>
          <cell r="AD70">
            <v>0</v>
          </cell>
          <cell r="AE70">
            <v>0</v>
          </cell>
          <cell r="AF70" t="str">
            <v>M3</v>
          </cell>
          <cell r="AG70">
            <v>0</v>
          </cell>
          <cell r="AH70">
            <v>125000</v>
          </cell>
          <cell r="AI70">
            <v>0</v>
          </cell>
          <cell r="AJ70">
            <v>0</v>
          </cell>
          <cell r="AK70" t="str">
            <v>M3</v>
          </cell>
          <cell r="AL70">
            <v>0</v>
          </cell>
          <cell r="AM70">
            <v>125000</v>
          </cell>
          <cell r="AN70">
            <v>0</v>
          </cell>
          <cell r="AP70">
            <v>0</v>
          </cell>
          <cell r="AQ70" t="str">
            <v>M3</v>
          </cell>
          <cell r="AR70">
            <v>1228.0975000000001</v>
          </cell>
          <cell r="AS70">
            <v>125000</v>
          </cell>
          <cell r="AT70">
            <v>153512187.5</v>
          </cell>
          <cell r="AU70">
            <v>0</v>
          </cell>
          <cell r="AV70">
            <v>-153512187.5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L71">
            <v>1604</v>
          </cell>
          <cell r="M71">
            <v>56000</v>
          </cell>
          <cell r="N71">
            <v>89824000</v>
          </cell>
          <cell r="O71">
            <v>0</v>
          </cell>
          <cell r="P71" t="str">
            <v>ML</v>
          </cell>
          <cell r="Q71">
            <v>0</v>
          </cell>
          <cell r="R71">
            <v>56000</v>
          </cell>
          <cell r="S71">
            <v>0</v>
          </cell>
          <cell r="U71">
            <v>0</v>
          </cell>
          <cell r="V71" t="str">
            <v>ML</v>
          </cell>
          <cell r="W71">
            <v>0</v>
          </cell>
          <cell r="X71">
            <v>56000</v>
          </cell>
          <cell r="Y71">
            <v>0</v>
          </cell>
          <cell r="Z71">
            <v>0</v>
          </cell>
          <cell r="AA71" t="str">
            <v>ML</v>
          </cell>
          <cell r="AB71">
            <v>0</v>
          </cell>
          <cell r="AC71">
            <v>56000</v>
          </cell>
          <cell r="AD71">
            <v>0</v>
          </cell>
          <cell r="AE71">
            <v>0</v>
          </cell>
          <cell r="AF71" t="str">
            <v>ML</v>
          </cell>
          <cell r="AG71">
            <v>0</v>
          </cell>
          <cell r="AH71">
            <v>56000</v>
          </cell>
          <cell r="AI71">
            <v>0</v>
          </cell>
          <cell r="AJ71">
            <v>0</v>
          </cell>
          <cell r="AK71" t="str">
            <v>ML</v>
          </cell>
          <cell r="AL71">
            <v>0</v>
          </cell>
          <cell r="AM71">
            <v>56000</v>
          </cell>
          <cell r="AN71">
            <v>0</v>
          </cell>
          <cell r="AP71">
            <v>0</v>
          </cell>
          <cell r="AQ71" t="str">
            <v>ML</v>
          </cell>
          <cell r="AR71">
            <v>1604</v>
          </cell>
          <cell r="AS71">
            <v>56000</v>
          </cell>
          <cell r="AT71">
            <v>89824000</v>
          </cell>
          <cell r="AU71">
            <v>0</v>
          </cell>
          <cell r="AV71">
            <v>-89824000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L72">
            <v>4912.3900000000003</v>
          </cell>
          <cell r="M72">
            <v>44400</v>
          </cell>
          <cell r="N72">
            <v>218110116</v>
          </cell>
          <cell r="O72">
            <v>0</v>
          </cell>
          <cell r="P72" t="str">
            <v>M2</v>
          </cell>
          <cell r="Q72">
            <v>0</v>
          </cell>
          <cell r="R72">
            <v>44400</v>
          </cell>
          <cell r="S72">
            <v>0</v>
          </cell>
          <cell r="U72">
            <v>0</v>
          </cell>
          <cell r="V72" t="str">
            <v>M2</v>
          </cell>
          <cell r="W72">
            <v>0</v>
          </cell>
          <cell r="X72">
            <v>44400</v>
          </cell>
          <cell r="Y72">
            <v>0</v>
          </cell>
          <cell r="Z72">
            <v>0</v>
          </cell>
          <cell r="AA72" t="str">
            <v>M2</v>
          </cell>
          <cell r="AB72">
            <v>0</v>
          </cell>
          <cell r="AC72">
            <v>44400</v>
          </cell>
          <cell r="AD72">
            <v>0</v>
          </cell>
          <cell r="AE72">
            <v>0</v>
          </cell>
          <cell r="AF72" t="str">
            <v>M2</v>
          </cell>
          <cell r="AG72">
            <v>0</v>
          </cell>
          <cell r="AH72">
            <v>44400</v>
          </cell>
          <cell r="AI72">
            <v>0</v>
          </cell>
          <cell r="AJ72">
            <v>0</v>
          </cell>
          <cell r="AK72" t="str">
            <v>M2</v>
          </cell>
          <cell r="AL72">
            <v>0</v>
          </cell>
          <cell r="AM72">
            <v>44400</v>
          </cell>
          <cell r="AN72">
            <v>0</v>
          </cell>
          <cell r="AP72">
            <v>0</v>
          </cell>
          <cell r="AQ72" t="str">
            <v>M2</v>
          </cell>
          <cell r="AR72">
            <v>4912.3900000000003</v>
          </cell>
          <cell r="AS72">
            <v>44400</v>
          </cell>
          <cell r="AT72">
            <v>218110116</v>
          </cell>
          <cell r="AU72">
            <v>0</v>
          </cell>
          <cell r="AV72">
            <v>-218110116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877.72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L73">
            <v>1252.4000000000001</v>
          </cell>
          <cell r="M73">
            <v>3470.04</v>
          </cell>
          <cell r="N73">
            <v>4345878.0959999999</v>
          </cell>
          <cell r="O73">
            <v>0</v>
          </cell>
          <cell r="P73" t="str">
            <v>ML</v>
          </cell>
          <cell r="Q73">
            <v>0</v>
          </cell>
          <cell r="R73">
            <v>3470.04</v>
          </cell>
          <cell r="S73">
            <v>0</v>
          </cell>
          <cell r="U73">
            <v>0</v>
          </cell>
          <cell r="V73" t="str">
            <v>ML</v>
          </cell>
          <cell r="W73">
            <v>0</v>
          </cell>
          <cell r="X73">
            <v>3470.04</v>
          </cell>
          <cell r="Y73">
            <v>0</v>
          </cell>
          <cell r="Z73">
            <v>0</v>
          </cell>
          <cell r="AA73" t="str">
            <v>ML</v>
          </cell>
          <cell r="AB73">
            <v>0</v>
          </cell>
          <cell r="AC73">
            <v>3470.04</v>
          </cell>
          <cell r="AD73">
            <v>0</v>
          </cell>
          <cell r="AE73">
            <v>0</v>
          </cell>
          <cell r="AF73" t="str">
            <v>ML</v>
          </cell>
          <cell r="AG73">
            <v>0</v>
          </cell>
          <cell r="AH73">
            <v>3470.04</v>
          </cell>
          <cell r="AI73">
            <v>0</v>
          </cell>
          <cell r="AJ73">
            <v>0</v>
          </cell>
          <cell r="AK73" t="str">
            <v>ML</v>
          </cell>
          <cell r="AL73">
            <v>0</v>
          </cell>
          <cell r="AM73">
            <v>3470.04</v>
          </cell>
          <cell r="AN73">
            <v>0</v>
          </cell>
          <cell r="AP73">
            <v>0</v>
          </cell>
          <cell r="AQ73" t="str">
            <v>ML</v>
          </cell>
          <cell r="AR73">
            <v>1252.4000000000001</v>
          </cell>
          <cell r="AS73">
            <v>3470.04</v>
          </cell>
          <cell r="AT73">
            <v>4345878.0959999999</v>
          </cell>
          <cell r="AU73">
            <v>0</v>
          </cell>
          <cell r="AV73">
            <v>-4345878.0959999999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6319.5840000000007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L74">
            <v>491.23900000000003</v>
          </cell>
          <cell r="M74">
            <v>19278</v>
          </cell>
          <cell r="N74">
            <v>9470105.4419999998</v>
          </cell>
          <cell r="O74">
            <v>0</v>
          </cell>
          <cell r="P74" t="str">
            <v>M2</v>
          </cell>
          <cell r="Q74">
            <v>0</v>
          </cell>
          <cell r="R74">
            <v>19278</v>
          </cell>
          <cell r="S74">
            <v>0</v>
          </cell>
          <cell r="U74">
            <v>0</v>
          </cell>
          <cell r="V74" t="str">
            <v>M2</v>
          </cell>
          <cell r="W74">
            <v>0</v>
          </cell>
          <cell r="X74">
            <v>19278</v>
          </cell>
          <cell r="Y74">
            <v>0</v>
          </cell>
          <cell r="Z74">
            <v>0</v>
          </cell>
          <cell r="AA74" t="str">
            <v>M2</v>
          </cell>
          <cell r="AB74">
            <v>0</v>
          </cell>
          <cell r="AC74">
            <v>19278</v>
          </cell>
          <cell r="AD74">
            <v>0</v>
          </cell>
          <cell r="AE74">
            <v>0</v>
          </cell>
          <cell r="AF74" t="str">
            <v>M2</v>
          </cell>
          <cell r="AG74">
            <v>0</v>
          </cell>
          <cell r="AH74">
            <v>19278</v>
          </cell>
          <cell r="AI74">
            <v>0</v>
          </cell>
          <cell r="AJ74">
            <v>0</v>
          </cell>
          <cell r="AK74" t="str">
            <v>M2</v>
          </cell>
          <cell r="AL74">
            <v>0</v>
          </cell>
          <cell r="AM74">
            <v>19278</v>
          </cell>
          <cell r="AN74">
            <v>0</v>
          </cell>
          <cell r="AP74">
            <v>0</v>
          </cell>
          <cell r="AQ74" t="str">
            <v>M2</v>
          </cell>
          <cell r="AR74">
            <v>491.23900000000003</v>
          </cell>
          <cell r="AS74">
            <v>19278</v>
          </cell>
          <cell r="AT74">
            <v>9470105.4419999998</v>
          </cell>
          <cell r="AU74">
            <v>0</v>
          </cell>
          <cell r="AV74">
            <v>-9470105.4419999998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-6319.5840000000007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L75">
            <v>1</v>
          </cell>
          <cell r="M75">
            <v>3000000</v>
          </cell>
          <cell r="N75">
            <v>3000000</v>
          </cell>
          <cell r="O75">
            <v>0</v>
          </cell>
          <cell r="P75" t="str">
            <v>GL</v>
          </cell>
          <cell r="Q75">
            <v>0</v>
          </cell>
          <cell r="R75">
            <v>3000000</v>
          </cell>
          <cell r="S75">
            <v>0</v>
          </cell>
          <cell r="U75">
            <v>0</v>
          </cell>
          <cell r="V75" t="str">
            <v>GL</v>
          </cell>
          <cell r="W75">
            <v>0</v>
          </cell>
          <cell r="X75">
            <v>3000000</v>
          </cell>
          <cell r="Y75">
            <v>0</v>
          </cell>
          <cell r="Z75">
            <v>0</v>
          </cell>
          <cell r="AA75" t="str">
            <v>GL</v>
          </cell>
          <cell r="AB75">
            <v>0</v>
          </cell>
          <cell r="AC75">
            <v>3000000</v>
          </cell>
          <cell r="AD75">
            <v>0</v>
          </cell>
          <cell r="AE75">
            <v>0</v>
          </cell>
          <cell r="AF75" t="str">
            <v>GL</v>
          </cell>
          <cell r="AG75">
            <v>0</v>
          </cell>
          <cell r="AH75">
            <v>3000000</v>
          </cell>
          <cell r="AI75">
            <v>0</v>
          </cell>
          <cell r="AJ75">
            <v>0</v>
          </cell>
          <cell r="AK75" t="str">
            <v>GL</v>
          </cell>
          <cell r="AL75">
            <v>0</v>
          </cell>
          <cell r="AM75">
            <v>3000000</v>
          </cell>
          <cell r="AN75">
            <v>0</v>
          </cell>
          <cell r="AP75">
            <v>0</v>
          </cell>
          <cell r="AQ75" t="str">
            <v>GL</v>
          </cell>
          <cell r="AR75">
            <v>1</v>
          </cell>
          <cell r="AS75">
            <v>3000000</v>
          </cell>
          <cell r="AT75">
            <v>3000000</v>
          </cell>
          <cell r="AU75">
            <v>0</v>
          </cell>
          <cell r="AV75">
            <v>-3000000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-877.72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L76">
            <v>1834.0630000000001</v>
          </cell>
          <cell r="M76">
            <v>5000</v>
          </cell>
          <cell r="N76">
            <v>9170315</v>
          </cell>
          <cell r="O76">
            <v>0</v>
          </cell>
          <cell r="P76" t="str">
            <v>M2</v>
          </cell>
          <cell r="Q76">
            <v>0</v>
          </cell>
          <cell r="R76">
            <v>5000</v>
          </cell>
          <cell r="S76">
            <v>0</v>
          </cell>
          <cell r="U76">
            <v>0</v>
          </cell>
          <cell r="V76" t="str">
            <v>M2</v>
          </cell>
          <cell r="W76">
            <v>0</v>
          </cell>
          <cell r="X76">
            <v>5000</v>
          </cell>
          <cell r="Y76">
            <v>0</v>
          </cell>
          <cell r="Z76">
            <v>0</v>
          </cell>
          <cell r="AA76" t="str">
            <v>M2</v>
          </cell>
          <cell r="AB76">
            <v>0</v>
          </cell>
          <cell r="AC76">
            <v>5000</v>
          </cell>
          <cell r="AD76">
            <v>0</v>
          </cell>
          <cell r="AE76">
            <v>0</v>
          </cell>
          <cell r="AF76" t="str">
            <v>M2</v>
          </cell>
          <cell r="AG76">
            <v>0</v>
          </cell>
          <cell r="AH76">
            <v>5000</v>
          </cell>
          <cell r="AI76">
            <v>0</v>
          </cell>
          <cell r="AJ76">
            <v>0</v>
          </cell>
          <cell r="AK76" t="str">
            <v>M2</v>
          </cell>
          <cell r="AL76">
            <v>0</v>
          </cell>
          <cell r="AM76">
            <v>5000</v>
          </cell>
          <cell r="AN76">
            <v>0</v>
          </cell>
          <cell r="AP76">
            <v>0</v>
          </cell>
          <cell r="AQ76" t="str">
            <v>M2</v>
          </cell>
          <cell r="AR76">
            <v>1834.0630000000001</v>
          </cell>
          <cell r="AS76">
            <v>5000</v>
          </cell>
          <cell r="AT76">
            <v>9170315</v>
          </cell>
          <cell r="AU76">
            <v>0</v>
          </cell>
          <cell r="AV76">
            <v>-9170315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L77">
            <v>970.09</v>
          </cell>
          <cell r="M77">
            <v>5500</v>
          </cell>
          <cell r="N77">
            <v>5335495</v>
          </cell>
          <cell r="O77">
            <v>0</v>
          </cell>
          <cell r="P77" t="str">
            <v>M2</v>
          </cell>
          <cell r="Q77">
            <v>0</v>
          </cell>
          <cell r="R77">
            <v>5500</v>
          </cell>
          <cell r="S77">
            <v>0</v>
          </cell>
          <cell r="U77">
            <v>0</v>
          </cell>
          <cell r="V77" t="str">
            <v>M2</v>
          </cell>
          <cell r="W77">
            <v>0</v>
          </cell>
          <cell r="X77">
            <v>5500</v>
          </cell>
          <cell r="Y77">
            <v>0</v>
          </cell>
          <cell r="Z77">
            <v>0</v>
          </cell>
          <cell r="AA77" t="str">
            <v>M2</v>
          </cell>
          <cell r="AB77">
            <v>0</v>
          </cell>
          <cell r="AC77">
            <v>5500</v>
          </cell>
          <cell r="AD77">
            <v>0</v>
          </cell>
          <cell r="AE77">
            <v>0</v>
          </cell>
          <cell r="AF77" t="str">
            <v>M2</v>
          </cell>
          <cell r="AG77">
            <v>0</v>
          </cell>
          <cell r="AH77">
            <v>5500</v>
          </cell>
          <cell r="AI77">
            <v>0</v>
          </cell>
          <cell r="AJ77">
            <v>0</v>
          </cell>
          <cell r="AK77" t="str">
            <v>M2</v>
          </cell>
          <cell r="AL77">
            <v>0</v>
          </cell>
          <cell r="AM77">
            <v>5500</v>
          </cell>
          <cell r="AN77">
            <v>0</v>
          </cell>
          <cell r="AP77">
            <v>0</v>
          </cell>
          <cell r="AQ77" t="str">
            <v>M2</v>
          </cell>
          <cell r="AR77">
            <v>970.09</v>
          </cell>
          <cell r="AS77">
            <v>5500</v>
          </cell>
          <cell r="AT77">
            <v>5335495</v>
          </cell>
          <cell r="AU77">
            <v>0</v>
          </cell>
          <cell r="AV77">
            <v>-5335495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L78">
            <v>129.59595000000002</v>
          </cell>
          <cell r="M78">
            <v>102000</v>
          </cell>
          <cell r="N78">
            <v>13218786.900000002</v>
          </cell>
          <cell r="O78">
            <v>0</v>
          </cell>
          <cell r="P78" t="str">
            <v>M3</v>
          </cell>
          <cell r="Q78">
            <v>0</v>
          </cell>
          <cell r="R78">
            <v>102000</v>
          </cell>
          <cell r="S78">
            <v>0</v>
          </cell>
          <cell r="U78">
            <v>0</v>
          </cell>
          <cell r="V78" t="str">
            <v>M3</v>
          </cell>
          <cell r="W78">
            <v>0</v>
          </cell>
          <cell r="X78">
            <v>102000</v>
          </cell>
          <cell r="Y78">
            <v>0</v>
          </cell>
          <cell r="Z78">
            <v>0</v>
          </cell>
          <cell r="AA78" t="str">
            <v>M3</v>
          </cell>
          <cell r="AB78">
            <v>0</v>
          </cell>
          <cell r="AC78">
            <v>102000</v>
          </cell>
          <cell r="AD78">
            <v>0</v>
          </cell>
          <cell r="AE78">
            <v>0</v>
          </cell>
          <cell r="AF78" t="str">
            <v>M3</v>
          </cell>
          <cell r="AG78">
            <v>0</v>
          </cell>
          <cell r="AH78">
            <v>102000</v>
          </cell>
          <cell r="AI78">
            <v>0</v>
          </cell>
          <cell r="AJ78">
            <v>0</v>
          </cell>
          <cell r="AK78" t="str">
            <v>M3</v>
          </cell>
          <cell r="AL78">
            <v>0</v>
          </cell>
          <cell r="AM78">
            <v>102000</v>
          </cell>
          <cell r="AN78">
            <v>0</v>
          </cell>
          <cell r="AP78">
            <v>0</v>
          </cell>
          <cell r="AQ78" t="str">
            <v>M3</v>
          </cell>
          <cell r="AR78">
            <v>129.59595000000002</v>
          </cell>
          <cell r="AS78">
            <v>102000</v>
          </cell>
          <cell r="AT78">
            <v>13218786.900000002</v>
          </cell>
          <cell r="AU78">
            <v>0</v>
          </cell>
          <cell r="AV78">
            <v>-13218786.900000002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L79">
            <v>863.97300000000007</v>
          </cell>
          <cell r="M79">
            <v>45000</v>
          </cell>
          <cell r="N79">
            <v>38878785</v>
          </cell>
          <cell r="O79">
            <v>0</v>
          </cell>
          <cell r="P79" t="str">
            <v>M2</v>
          </cell>
          <cell r="Q79">
            <v>0</v>
          </cell>
          <cell r="R79">
            <v>45000</v>
          </cell>
          <cell r="S79">
            <v>0</v>
          </cell>
          <cell r="U79">
            <v>0</v>
          </cell>
          <cell r="V79" t="str">
            <v>M2</v>
          </cell>
          <cell r="W79">
            <v>0</v>
          </cell>
          <cell r="X79">
            <v>45000</v>
          </cell>
          <cell r="Y79">
            <v>0</v>
          </cell>
          <cell r="Z79">
            <v>0</v>
          </cell>
          <cell r="AA79" t="str">
            <v>M2</v>
          </cell>
          <cell r="AB79">
            <v>0</v>
          </cell>
          <cell r="AC79">
            <v>45000</v>
          </cell>
          <cell r="AD79">
            <v>0</v>
          </cell>
          <cell r="AE79">
            <v>0</v>
          </cell>
          <cell r="AF79" t="str">
            <v>M2</v>
          </cell>
          <cell r="AG79">
            <v>0</v>
          </cell>
          <cell r="AH79">
            <v>45000</v>
          </cell>
          <cell r="AI79">
            <v>0</v>
          </cell>
          <cell r="AJ79">
            <v>0</v>
          </cell>
          <cell r="AK79" t="str">
            <v>M2</v>
          </cell>
          <cell r="AL79">
            <v>0</v>
          </cell>
          <cell r="AM79">
            <v>45000</v>
          </cell>
          <cell r="AN79">
            <v>0</v>
          </cell>
          <cell r="AP79">
            <v>0</v>
          </cell>
          <cell r="AQ79" t="str">
            <v>M2</v>
          </cell>
          <cell r="AR79">
            <v>863.97300000000007</v>
          </cell>
          <cell r="AS79">
            <v>45000</v>
          </cell>
          <cell r="AT79">
            <v>38878785</v>
          </cell>
          <cell r="AU79">
            <v>0</v>
          </cell>
          <cell r="AV79">
            <v>-38878785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1418716522.01</v>
          </cell>
          <cell r="J80">
            <v>0</v>
          </cell>
          <cell r="L80">
            <v>0</v>
          </cell>
          <cell r="M80">
            <v>0</v>
          </cell>
          <cell r="N80">
            <v>1694286524.27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332364230.51991796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342242137.50666249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202347838.83237666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176868646.44005606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640463670.97098672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-275570002.25999999</v>
          </cell>
          <cell r="AW80">
            <v>0</v>
          </cell>
          <cell r="AX80">
            <v>1.1920928955078125E-7</v>
          </cell>
          <cell r="AY80">
            <v>0</v>
          </cell>
          <cell r="AZ80">
            <v>0</v>
          </cell>
          <cell r="BA80">
            <v>0</v>
          </cell>
        </row>
        <row r="81">
          <cell r="D81">
            <v>0</v>
          </cell>
          <cell r="E81" t="str">
            <v>EXCAVACION VIAS - CON RETIRO</v>
          </cell>
          <cell r="F81" t="str">
            <v>M3</v>
          </cell>
          <cell r="G81">
            <v>0</v>
          </cell>
          <cell r="H81">
            <v>15500</v>
          </cell>
          <cell r="I81">
            <v>0</v>
          </cell>
          <cell r="J81">
            <v>0</v>
          </cell>
          <cell r="L81">
            <v>0</v>
          </cell>
          <cell r="M81">
            <v>16000</v>
          </cell>
          <cell r="N81">
            <v>0</v>
          </cell>
          <cell r="O81">
            <v>0</v>
          </cell>
          <cell r="P81" t="str">
            <v>M3</v>
          </cell>
          <cell r="Q81">
            <v>0</v>
          </cell>
          <cell r="R81">
            <v>16000</v>
          </cell>
          <cell r="S81">
            <v>0</v>
          </cell>
          <cell r="U81">
            <v>0</v>
          </cell>
          <cell r="V81" t="str">
            <v>M3</v>
          </cell>
          <cell r="W81">
            <v>0</v>
          </cell>
          <cell r="X81">
            <v>16000</v>
          </cell>
          <cell r="Y81">
            <v>0</v>
          </cell>
          <cell r="Z81">
            <v>0</v>
          </cell>
          <cell r="AA81" t="str">
            <v>M3</v>
          </cell>
          <cell r="AB81">
            <v>0</v>
          </cell>
          <cell r="AC81">
            <v>16000</v>
          </cell>
          <cell r="AD81">
            <v>0</v>
          </cell>
          <cell r="AE81">
            <v>0</v>
          </cell>
          <cell r="AF81" t="str">
            <v>M3</v>
          </cell>
          <cell r="AG81">
            <v>0</v>
          </cell>
          <cell r="AH81">
            <v>16000</v>
          </cell>
          <cell r="AI81">
            <v>0</v>
          </cell>
          <cell r="AJ81">
            <v>0</v>
          </cell>
          <cell r="AK81" t="str">
            <v>M3</v>
          </cell>
          <cell r="AL81">
            <v>0</v>
          </cell>
          <cell r="AM81">
            <v>16000</v>
          </cell>
          <cell r="AN81">
            <v>0</v>
          </cell>
          <cell r="AP81">
            <v>0</v>
          </cell>
          <cell r="AQ81" t="str">
            <v>M3</v>
          </cell>
          <cell r="AR81">
            <v>0</v>
          </cell>
          <cell r="AS81">
            <v>16000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</row>
        <row r="82">
          <cell r="D82">
            <v>0</v>
          </cell>
          <cell r="E82" t="str">
            <v>NIVELACION VIAS - SUBRASANTE</v>
          </cell>
          <cell r="F82" t="str">
            <v>M2</v>
          </cell>
          <cell r="G82">
            <v>9838</v>
          </cell>
          <cell r="H82">
            <v>4200</v>
          </cell>
          <cell r="I82">
            <v>41319600</v>
          </cell>
          <cell r="J82">
            <v>0</v>
          </cell>
          <cell r="L82">
            <v>7543.91</v>
          </cell>
          <cell r="M82">
            <v>5000</v>
          </cell>
          <cell r="N82">
            <v>37719550</v>
          </cell>
          <cell r="O82">
            <v>0</v>
          </cell>
          <cell r="P82" t="str">
            <v>M2</v>
          </cell>
          <cell r="Q82">
            <v>2093.25</v>
          </cell>
          <cell r="R82">
            <v>5000</v>
          </cell>
          <cell r="S82">
            <v>10466250</v>
          </cell>
          <cell r="U82">
            <v>0</v>
          </cell>
          <cell r="V82" t="str">
            <v>M2</v>
          </cell>
          <cell r="W82">
            <v>1408.24</v>
          </cell>
          <cell r="X82">
            <v>5000</v>
          </cell>
          <cell r="Y82">
            <v>7041200</v>
          </cell>
          <cell r="Z82">
            <v>0</v>
          </cell>
          <cell r="AA82" t="str">
            <v>M2</v>
          </cell>
          <cell r="AB82">
            <v>1263.05</v>
          </cell>
          <cell r="AC82">
            <v>5000</v>
          </cell>
          <cell r="AD82">
            <v>6315250</v>
          </cell>
          <cell r="AE82">
            <v>0</v>
          </cell>
          <cell r="AF82" t="str">
            <v>M2</v>
          </cell>
          <cell r="AG82">
            <v>708.22</v>
          </cell>
          <cell r="AH82">
            <v>5000</v>
          </cell>
          <cell r="AI82">
            <v>3541100</v>
          </cell>
          <cell r="AJ82">
            <v>0</v>
          </cell>
          <cell r="AK82" t="str">
            <v>M2</v>
          </cell>
          <cell r="AL82">
            <v>2071.1499999999996</v>
          </cell>
          <cell r="AM82">
            <v>5000</v>
          </cell>
          <cell r="AN82">
            <v>10355749.999999998</v>
          </cell>
          <cell r="AP82">
            <v>0</v>
          </cell>
          <cell r="AQ82" t="str">
            <v>M2</v>
          </cell>
          <cell r="AR82">
            <v>0</v>
          </cell>
          <cell r="AS82">
            <v>5000</v>
          </cell>
          <cell r="AT82">
            <v>0</v>
          </cell>
          <cell r="AU82">
            <v>0</v>
          </cell>
          <cell r="AV82">
            <v>3600050</v>
          </cell>
          <cell r="AW82">
            <v>0</v>
          </cell>
          <cell r="AX82">
            <v>1.862645149230957E-9</v>
          </cell>
          <cell r="AY82">
            <v>0</v>
          </cell>
          <cell r="AZ82">
            <v>0</v>
          </cell>
          <cell r="BA82">
            <v>2187.5</v>
          </cell>
        </row>
        <row r="83">
          <cell r="D83">
            <v>0</v>
          </cell>
          <cell r="E83" t="str">
            <v>SUBBASE COMPACTADA e:0.25m</v>
          </cell>
          <cell r="F83" t="str">
            <v>M3</v>
          </cell>
          <cell r="G83">
            <v>2459.5</v>
          </cell>
          <cell r="H83">
            <v>88687</v>
          </cell>
          <cell r="I83">
            <v>218125676.5</v>
          </cell>
          <cell r="J83">
            <v>0</v>
          </cell>
          <cell r="L83">
            <v>1885.9775</v>
          </cell>
          <cell r="M83">
            <v>102000</v>
          </cell>
          <cell r="N83">
            <v>192369705</v>
          </cell>
          <cell r="O83">
            <v>0</v>
          </cell>
          <cell r="P83" t="str">
            <v>M3</v>
          </cell>
          <cell r="Q83">
            <v>523.3125</v>
          </cell>
          <cell r="R83">
            <v>102000</v>
          </cell>
          <cell r="S83">
            <v>53377875</v>
          </cell>
          <cell r="U83">
            <v>0</v>
          </cell>
          <cell r="V83" t="str">
            <v>M3</v>
          </cell>
          <cell r="W83">
            <v>352.06</v>
          </cell>
          <cell r="X83">
            <v>102000</v>
          </cell>
          <cell r="Y83">
            <v>35910120</v>
          </cell>
          <cell r="Z83">
            <v>0</v>
          </cell>
          <cell r="AA83" t="str">
            <v>M3</v>
          </cell>
          <cell r="AB83">
            <v>315.76249999999999</v>
          </cell>
          <cell r="AC83">
            <v>102000</v>
          </cell>
          <cell r="AD83">
            <v>32207775</v>
          </cell>
          <cell r="AE83">
            <v>0</v>
          </cell>
          <cell r="AF83" t="str">
            <v>M3</v>
          </cell>
          <cell r="AG83">
            <v>177.05500000000001</v>
          </cell>
          <cell r="AH83">
            <v>102000</v>
          </cell>
          <cell r="AI83">
            <v>18059610</v>
          </cell>
          <cell r="AJ83">
            <v>0</v>
          </cell>
          <cell r="AK83" t="str">
            <v>M3</v>
          </cell>
          <cell r="AL83">
            <v>517.78749999999991</v>
          </cell>
          <cell r="AM83">
            <v>102000</v>
          </cell>
          <cell r="AN83">
            <v>52814324.999999993</v>
          </cell>
          <cell r="AP83">
            <v>0</v>
          </cell>
          <cell r="AQ83" t="str">
            <v>M3</v>
          </cell>
          <cell r="AR83">
            <v>0</v>
          </cell>
          <cell r="AS83">
            <v>102000</v>
          </cell>
          <cell r="AT83">
            <v>0</v>
          </cell>
          <cell r="AU83">
            <v>0</v>
          </cell>
          <cell r="AV83">
            <v>25755971.5</v>
          </cell>
          <cell r="AW83">
            <v>0</v>
          </cell>
          <cell r="AX83">
            <v>7.4505805969238281E-9</v>
          </cell>
          <cell r="AY83">
            <v>0</v>
          </cell>
          <cell r="AZ83">
            <v>0</v>
          </cell>
          <cell r="BA83">
            <v>0</v>
          </cell>
        </row>
        <row r="84">
          <cell r="D84">
            <v>0</v>
          </cell>
          <cell r="E84" t="str">
            <v>BASE COMPACTADA e:0.15m</v>
          </cell>
          <cell r="F84" t="str">
            <v>M3</v>
          </cell>
          <cell r="G84">
            <v>1475.7</v>
          </cell>
          <cell r="H84">
            <v>102000</v>
          </cell>
          <cell r="I84">
            <v>150521400</v>
          </cell>
          <cell r="J84">
            <v>0</v>
          </cell>
          <cell r="L84">
            <v>1885.9775</v>
          </cell>
          <cell r="M84">
            <v>125000</v>
          </cell>
          <cell r="N84">
            <v>235747187.5</v>
          </cell>
          <cell r="O84">
            <v>0</v>
          </cell>
          <cell r="P84" t="str">
            <v>M3</v>
          </cell>
          <cell r="Q84">
            <v>313.98750000000001</v>
          </cell>
          <cell r="R84">
            <v>125000</v>
          </cell>
          <cell r="S84">
            <v>39248437.5</v>
          </cell>
          <cell r="U84">
            <v>0</v>
          </cell>
          <cell r="V84" t="str">
            <v>M3</v>
          </cell>
          <cell r="W84">
            <v>211.23599999999999</v>
          </cell>
          <cell r="X84">
            <v>125000</v>
          </cell>
          <cell r="Y84">
            <v>26404500</v>
          </cell>
          <cell r="Z84">
            <v>0</v>
          </cell>
          <cell r="AA84" t="str">
            <v>M3</v>
          </cell>
          <cell r="AB84">
            <v>189.45749999999998</v>
          </cell>
          <cell r="AC84">
            <v>125000</v>
          </cell>
          <cell r="AD84">
            <v>23682187.499999996</v>
          </cell>
          <cell r="AE84">
            <v>0</v>
          </cell>
          <cell r="AF84" t="str">
            <v>M3</v>
          </cell>
          <cell r="AG84">
            <v>106.233</v>
          </cell>
          <cell r="AH84">
            <v>125000</v>
          </cell>
          <cell r="AI84">
            <v>13279125</v>
          </cell>
          <cell r="AJ84">
            <v>0</v>
          </cell>
          <cell r="AK84" t="str">
            <v>M3</v>
          </cell>
          <cell r="AL84">
            <v>1065.0635</v>
          </cell>
          <cell r="AM84">
            <v>125000</v>
          </cell>
          <cell r="AN84">
            <v>133132937.5</v>
          </cell>
          <cell r="AP84">
            <v>0</v>
          </cell>
          <cell r="AQ84" t="str">
            <v>M3</v>
          </cell>
          <cell r="AR84">
            <v>0</v>
          </cell>
          <cell r="AS84">
            <v>125000</v>
          </cell>
          <cell r="AT84">
            <v>0</v>
          </cell>
          <cell r="AU84">
            <v>0</v>
          </cell>
          <cell r="AV84">
            <v>-85225787.5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</row>
        <row r="85">
          <cell r="D85">
            <v>0</v>
          </cell>
          <cell r="E85" t="str">
            <v>SARDINEL EN CONCRETO H: 0.50    </v>
          </cell>
          <cell r="F85" t="str">
            <v>ML</v>
          </cell>
          <cell r="G85">
            <v>2257</v>
          </cell>
          <cell r="H85">
            <v>56000</v>
          </cell>
          <cell r="I85">
            <v>126392000</v>
          </cell>
          <cell r="J85">
            <v>0</v>
          </cell>
          <cell r="L85">
            <v>2256.1000000000004</v>
          </cell>
          <cell r="M85">
            <v>56000</v>
          </cell>
          <cell r="N85">
            <v>126341600.00000001</v>
          </cell>
          <cell r="O85">
            <v>0</v>
          </cell>
          <cell r="P85" t="str">
            <v>ML</v>
          </cell>
          <cell r="Q85">
            <v>558.42600000000004</v>
          </cell>
          <cell r="R85">
            <v>56000</v>
          </cell>
          <cell r="S85">
            <v>31271856.000000004</v>
          </cell>
          <cell r="U85">
            <v>0</v>
          </cell>
          <cell r="V85" t="str">
            <v>ML</v>
          </cell>
          <cell r="W85">
            <v>424.19300000000004</v>
          </cell>
          <cell r="X85">
            <v>56000</v>
          </cell>
          <cell r="Y85">
            <v>23754808.000000004</v>
          </cell>
          <cell r="Z85">
            <v>0</v>
          </cell>
          <cell r="AA85" t="str">
            <v>ML</v>
          </cell>
          <cell r="AB85">
            <v>381.94200000000006</v>
          </cell>
          <cell r="AC85">
            <v>56000</v>
          </cell>
          <cell r="AD85">
            <v>21388752.000000004</v>
          </cell>
          <cell r="AE85">
            <v>0</v>
          </cell>
          <cell r="AF85" t="str">
            <v>ML</v>
          </cell>
          <cell r="AG85">
            <v>258.06</v>
          </cell>
          <cell r="AH85">
            <v>56000</v>
          </cell>
          <cell r="AI85">
            <v>14451360</v>
          </cell>
          <cell r="AJ85">
            <v>0</v>
          </cell>
          <cell r="AK85" t="str">
            <v>ML</v>
          </cell>
          <cell r="AL85">
            <v>633.4790000000005</v>
          </cell>
          <cell r="AM85">
            <v>56000</v>
          </cell>
          <cell r="AN85">
            <v>35474824.00000003</v>
          </cell>
          <cell r="AP85">
            <v>0</v>
          </cell>
          <cell r="AQ85" t="str">
            <v>ML</v>
          </cell>
          <cell r="AR85">
            <v>0</v>
          </cell>
          <cell r="AS85">
            <v>56000</v>
          </cell>
          <cell r="AT85">
            <v>0</v>
          </cell>
          <cell r="AU85">
            <v>0</v>
          </cell>
          <cell r="AV85">
            <v>50399.999999985099</v>
          </cell>
          <cell r="AW85">
            <v>0</v>
          </cell>
          <cell r="AX85">
            <v>-1.4901161193847656E-8</v>
          </cell>
          <cell r="AY85">
            <v>0</v>
          </cell>
          <cell r="AZ85">
            <v>0</v>
          </cell>
          <cell r="BA85">
            <v>0</v>
          </cell>
        </row>
        <row r="86">
          <cell r="D86">
            <v>0</v>
          </cell>
          <cell r="E86" t="str">
            <v>VIA EN ASFALTO - CARPETA DE 3" - INCLUYE IMPRIMACIÓN</v>
          </cell>
          <cell r="F86" t="str">
            <v>M2</v>
          </cell>
          <cell r="G86">
            <v>9838</v>
          </cell>
          <cell r="H86">
            <v>41800</v>
          </cell>
          <cell r="I86">
            <v>411228400</v>
          </cell>
          <cell r="J86">
            <v>0</v>
          </cell>
          <cell r="L86">
            <v>7543.91</v>
          </cell>
          <cell r="M86">
            <v>44400</v>
          </cell>
          <cell r="N86">
            <v>334949604</v>
          </cell>
          <cell r="O86">
            <v>0</v>
          </cell>
          <cell r="P86" t="str">
            <v>M2</v>
          </cell>
          <cell r="Q86">
            <v>2093.25</v>
          </cell>
          <cell r="R86">
            <v>44400</v>
          </cell>
          <cell r="S86">
            <v>92940300</v>
          </cell>
          <cell r="U86">
            <v>0</v>
          </cell>
          <cell r="V86" t="str">
            <v>M2</v>
          </cell>
          <cell r="W86">
            <v>1408.24</v>
          </cell>
          <cell r="X86">
            <v>44400</v>
          </cell>
          <cell r="Y86">
            <v>62525856</v>
          </cell>
          <cell r="Z86">
            <v>0</v>
          </cell>
          <cell r="AA86" t="str">
            <v>M2</v>
          </cell>
          <cell r="AB86">
            <v>1263.05</v>
          </cell>
          <cell r="AC86">
            <v>44400</v>
          </cell>
          <cell r="AD86">
            <v>56079420</v>
          </cell>
          <cell r="AE86">
            <v>0</v>
          </cell>
          <cell r="AF86" t="str">
            <v>M2</v>
          </cell>
          <cell r="AG86">
            <v>708.22</v>
          </cell>
          <cell r="AH86">
            <v>44400</v>
          </cell>
          <cell r="AI86">
            <v>31444968</v>
          </cell>
          <cell r="AJ86">
            <v>0</v>
          </cell>
          <cell r="AK86" t="str">
            <v>M2</v>
          </cell>
          <cell r="AL86">
            <v>2071.1499999999996</v>
          </cell>
          <cell r="AM86">
            <v>44400</v>
          </cell>
          <cell r="AN86">
            <v>91959059.999999985</v>
          </cell>
          <cell r="AP86">
            <v>0</v>
          </cell>
          <cell r="AQ86" t="str">
            <v>M2</v>
          </cell>
          <cell r="AR86">
            <v>0</v>
          </cell>
          <cell r="AS86">
            <v>44400</v>
          </cell>
          <cell r="AT86">
            <v>0</v>
          </cell>
          <cell r="AU86">
            <v>0</v>
          </cell>
          <cell r="AV86">
            <v>76278796</v>
          </cell>
          <cell r="AW86">
            <v>0</v>
          </cell>
          <cell r="AX86">
            <v>1.4901161193847656E-8</v>
          </cell>
          <cell r="AY86">
            <v>0</v>
          </cell>
          <cell r="AZ86">
            <v>0</v>
          </cell>
          <cell r="BA86">
            <v>877.72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L87">
            <v>8200.25</v>
          </cell>
          <cell r="M87">
            <v>3470.04</v>
          </cell>
          <cell r="N87">
            <v>28455195.509999998</v>
          </cell>
          <cell r="O87">
            <v>0</v>
          </cell>
          <cell r="P87" t="str">
            <v>ML</v>
          </cell>
          <cell r="Q87">
            <v>2275.368252338641</v>
          </cell>
          <cell r="R87">
            <v>3470.04</v>
          </cell>
          <cell r="S87">
            <v>7895618.8503451776</v>
          </cell>
          <cell r="U87">
            <v>0</v>
          </cell>
          <cell r="V87" t="str">
            <v>ML</v>
          </cell>
          <cell r="W87">
            <v>1530.7605817142569</v>
          </cell>
          <cell r="X87">
            <v>3470.04</v>
          </cell>
          <cell r="Y87">
            <v>5311800.44897174</v>
          </cell>
          <cell r="Z87">
            <v>0</v>
          </cell>
          <cell r="AA87" t="str">
            <v>ML</v>
          </cell>
          <cell r="AB87">
            <v>1372.9386700663183</v>
          </cell>
          <cell r="AC87">
            <v>3470.04</v>
          </cell>
          <cell r="AD87">
            <v>4764152.1026769271</v>
          </cell>
          <cell r="AE87">
            <v>0</v>
          </cell>
          <cell r="AF87" t="str">
            <v>ML</v>
          </cell>
          <cell r="AG87">
            <v>769.83700163443098</v>
          </cell>
          <cell r="AH87">
            <v>3470.04</v>
          </cell>
          <cell r="AI87">
            <v>2671365.1891515409</v>
          </cell>
          <cell r="AJ87">
            <v>0</v>
          </cell>
          <cell r="AK87" t="str">
            <v>ML</v>
          </cell>
          <cell r="AL87">
            <v>2251.3454942463527</v>
          </cell>
          <cell r="AM87">
            <v>3470.04</v>
          </cell>
          <cell r="AN87">
            <v>7812258.9188546138</v>
          </cell>
          <cell r="AP87">
            <v>0</v>
          </cell>
          <cell r="AQ87" t="str">
            <v>ML</v>
          </cell>
          <cell r="AR87">
            <v>0</v>
          </cell>
          <cell r="AS87">
            <v>3470.04</v>
          </cell>
          <cell r="AT87">
            <v>0</v>
          </cell>
          <cell r="AU87">
            <v>0</v>
          </cell>
          <cell r="AV87">
            <v>-28455195.509999998</v>
          </cell>
          <cell r="AW87">
            <v>0</v>
          </cell>
          <cell r="AX87">
            <v>-4.6566128730773926E-9</v>
          </cell>
          <cell r="AY87">
            <v>0</v>
          </cell>
          <cell r="AZ87">
            <v>0</v>
          </cell>
          <cell r="BA87">
            <v>6319.5840000000007</v>
          </cell>
        </row>
        <row r="88">
          <cell r="D88">
            <v>0</v>
          </cell>
          <cell r="E88" t="str">
            <v>SEÑALIZACION VIAS DEMARCACIÓN</v>
          </cell>
          <cell r="F88" t="str">
            <v>ML</v>
          </cell>
          <cell r="G88">
            <v>8200.25</v>
          </cell>
          <cell r="H88">
            <v>3470.04</v>
          </cell>
          <cell r="I88">
            <v>28455195.509999998</v>
          </cell>
          <cell r="J88">
            <v>0</v>
          </cell>
          <cell r="L88">
            <v>160</v>
          </cell>
          <cell r="M88">
            <v>19278</v>
          </cell>
          <cell r="N88">
            <v>3084480</v>
          </cell>
          <cell r="O88">
            <v>0</v>
          </cell>
          <cell r="P88" t="str">
            <v>M2</v>
          </cell>
          <cell r="Q88">
            <v>44.396075775029132</v>
          </cell>
          <cell r="R88">
            <v>19278</v>
          </cell>
          <cell r="S88">
            <v>855867.54879101156</v>
          </cell>
          <cell r="U88">
            <v>0</v>
          </cell>
          <cell r="V88" t="str">
            <v>M2</v>
          </cell>
          <cell r="W88">
            <v>29.867588558187997</v>
          </cell>
          <cell r="X88">
            <v>19278</v>
          </cell>
          <cell r="Y88">
            <v>575787.37222474825</v>
          </cell>
          <cell r="Z88">
            <v>0</v>
          </cell>
          <cell r="AA88" t="str">
            <v>M2</v>
          </cell>
          <cell r="AB88">
            <v>26.788230506461503</v>
          </cell>
          <cell r="AC88">
            <v>19278</v>
          </cell>
          <cell r="AD88">
            <v>516423.50770356483</v>
          </cell>
          <cell r="AE88">
            <v>0</v>
          </cell>
          <cell r="AF88" t="str">
            <v>M2</v>
          </cell>
          <cell r="AG88">
            <v>15.020751838237731</v>
          </cell>
          <cell r="AH88">
            <v>19278</v>
          </cell>
          <cell r="AI88">
            <v>289570.05393754697</v>
          </cell>
          <cell r="AJ88">
            <v>0</v>
          </cell>
          <cell r="AK88" t="str">
            <v>M2</v>
          </cell>
          <cell r="AL88">
            <v>43.927353322083647</v>
          </cell>
          <cell r="AM88">
            <v>19278</v>
          </cell>
          <cell r="AN88">
            <v>846831.51734312857</v>
          </cell>
          <cell r="AP88">
            <v>0</v>
          </cell>
          <cell r="AQ88" t="str">
            <v>M2</v>
          </cell>
          <cell r="AR88">
            <v>0</v>
          </cell>
          <cell r="AS88">
            <v>19278</v>
          </cell>
          <cell r="AT88">
            <v>0</v>
          </cell>
          <cell r="AU88">
            <v>0</v>
          </cell>
          <cell r="AV88">
            <v>25370715.509999998</v>
          </cell>
          <cell r="AW88">
            <v>0</v>
          </cell>
          <cell r="AX88">
            <v>-2.3283064365386963E-10</v>
          </cell>
          <cell r="AY88">
            <v>0</v>
          </cell>
          <cell r="AZ88">
            <v>0</v>
          </cell>
          <cell r="BA88">
            <v>411222080.41600001</v>
          </cell>
        </row>
        <row r="89">
          <cell r="D89">
            <v>0</v>
          </cell>
          <cell r="E89" t="str">
            <v>SEÑALIZACION VIAS - MARCAS VIALES</v>
          </cell>
          <cell r="F89" t="str">
            <v>M2</v>
          </cell>
          <cell r="G89">
            <v>160</v>
          </cell>
          <cell r="H89">
            <v>19278</v>
          </cell>
          <cell r="I89">
            <v>3084480</v>
          </cell>
          <cell r="J89">
            <v>0</v>
          </cell>
          <cell r="L89">
            <v>1</v>
          </cell>
          <cell r="M89">
            <v>3000000</v>
          </cell>
          <cell r="N89">
            <v>3000000</v>
          </cell>
          <cell r="O89">
            <v>0</v>
          </cell>
          <cell r="P89" t="str">
            <v>GL</v>
          </cell>
          <cell r="Q89">
            <v>0.27747547359393204</v>
          </cell>
          <cell r="R89">
            <v>3000000</v>
          </cell>
          <cell r="S89">
            <v>832426.4207817961</v>
          </cell>
          <cell r="U89">
            <v>0</v>
          </cell>
          <cell r="V89" t="str">
            <v>GL</v>
          </cell>
          <cell r="W89">
            <v>0.18667242848867496</v>
          </cell>
          <cell r="X89">
            <v>3000000</v>
          </cell>
          <cell r="Y89">
            <v>560017.28546602488</v>
          </cell>
          <cell r="Z89">
            <v>0</v>
          </cell>
          <cell r="AA89" t="str">
            <v>GL</v>
          </cell>
          <cell r="AB89">
            <v>0.16742644066538437</v>
          </cell>
          <cell r="AC89">
            <v>3000000</v>
          </cell>
          <cell r="AD89">
            <v>502279.3219961531</v>
          </cell>
          <cell r="AE89">
            <v>0</v>
          </cell>
          <cell r="AF89" t="str">
            <v>GL</v>
          </cell>
          <cell r="AG89">
            <v>9.3879698988985807E-2</v>
          </cell>
          <cell r="AH89">
            <v>3000000</v>
          </cell>
          <cell r="AI89">
            <v>281639.09696695744</v>
          </cell>
          <cell r="AJ89">
            <v>0</v>
          </cell>
          <cell r="AK89" t="str">
            <v>GL</v>
          </cell>
          <cell r="AL89">
            <v>0.27454595826302292</v>
          </cell>
          <cell r="AM89">
            <v>3000000</v>
          </cell>
          <cell r="AN89">
            <v>823637.87478906871</v>
          </cell>
          <cell r="AP89">
            <v>0</v>
          </cell>
          <cell r="AQ89" t="str">
            <v>GL</v>
          </cell>
          <cell r="AR89">
            <v>0</v>
          </cell>
          <cell r="AS89">
            <v>3000000</v>
          </cell>
          <cell r="AT89">
            <v>0</v>
          </cell>
          <cell r="AU89">
            <v>0</v>
          </cell>
          <cell r="AV89">
            <v>84480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57114177.835555553</v>
          </cell>
        </row>
        <row r="90">
          <cell r="D90">
            <v>0</v>
          </cell>
          <cell r="E90" t="str">
            <v>SEÑALIZACION VÍAS (SEÑALES DE TRÁNSITO)</v>
          </cell>
          <cell r="F90" t="str">
            <v>GL</v>
          </cell>
          <cell r="G90">
            <v>1</v>
          </cell>
          <cell r="H90">
            <v>3000000</v>
          </cell>
          <cell r="I90">
            <v>3000000</v>
          </cell>
          <cell r="J90">
            <v>0</v>
          </cell>
          <cell r="L90">
            <v>11726.154</v>
          </cell>
          <cell r="M90">
            <v>5000</v>
          </cell>
          <cell r="N90">
            <v>58630770</v>
          </cell>
          <cell r="O90">
            <v>0</v>
          </cell>
          <cell r="P90" t="str">
            <v>M2</v>
          </cell>
          <cell r="Q90">
            <v>1920.6770000000001</v>
          </cell>
          <cell r="R90">
            <v>5000</v>
          </cell>
          <cell r="S90">
            <v>9603385</v>
          </cell>
          <cell r="U90">
            <v>0</v>
          </cell>
          <cell r="V90" t="str">
            <v>M2</v>
          </cell>
          <cell r="W90">
            <v>2679.567</v>
          </cell>
          <cell r="X90">
            <v>5000</v>
          </cell>
          <cell r="Y90">
            <v>13397835</v>
          </cell>
          <cell r="Z90">
            <v>0</v>
          </cell>
          <cell r="AA90" t="str">
            <v>M2</v>
          </cell>
          <cell r="AB90">
            <v>1529.2090000000003</v>
          </cell>
          <cell r="AC90">
            <v>5000</v>
          </cell>
          <cell r="AD90">
            <v>7646045.0000000019</v>
          </cell>
          <cell r="AE90">
            <v>0</v>
          </cell>
          <cell r="AF90" t="str">
            <v>M2</v>
          </cell>
          <cell r="AG90">
            <v>1458.8530000000001</v>
          </cell>
          <cell r="AH90">
            <v>5000</v>
          </cell>
          <cell r="AI90">
            <v>7294265</v>
          </cell>
          <cell r="AJ90">
            <v>0</v>
          </cell>
          <cell r="AK90" t="str">
            <v>M2</v>
          </cell>
          <cell r="AL90">
            <v>4137.8480000000009</v>
          </cell>
          <cell r="AM90">
            <v>5000</v>
          </cell>
          <cell r="AN90">
            <v>20689240.000000004</v>
          </cell>
          <cell r="AP90">
            <v>0</v>
          </cell>
          <cell r="AQ90" t="str">
            <v>M2</v>
          </cell>
          <cell r="AR90">
            <v>0</v>
          </cell>
          <cell r="AS90">
            <v>5000</v>
          </cell>
          <cell r="AT90">
            <v>0</v>
          </cell>
          <cell r="AU90">
            <v>0</v>
          </cell>
          <cell r="AV90">
            <v>-55630770</v>
          </cell>
          <cell r="AW90">
            <v>0</v>
          </cell>
          <cell r="AX90">
            <v>-3.7252902984619141E-9</v>
          </cell>
          <cell r="AY90">
            <v>0</v>
          </cell>
          <cell r="AZ90">
            <v>0</v>
          </cell>
          <cell r="BA90">
            <v>0</v>
          </cell>
        </row>
        <row r="91">
          <cell r="D91">
            <v>0</v>
          </cell>
          <cell r="E91" t="str">
            <v xml:space="preserve">NIVELACION ANDENES Y FRANJAS DE AMOBLAMIENTO </v>
          </cell>
          <cell r="F91" t="str">
            <v>M2</v>
          </cell>
          <cell r="G91">
            <v>10247.5</v>
          </cell>
          <cell r="H91">
            <v>4200</v>
          </cell>
          <cell r="I91">
            <v>43039500</v>
          </cell>
          <cell r="J91">
            <v>0</v>
          </cell>
          <cell r="L91">
            <v>4029.7510000000002</v>
          </cell>
          <cell r="M91">
            <v>5500</v>
          </cell>
          <cell r="N91">
            <v>22163630.5</v>
          </cell>
          <cell r="O91">
            <v>0</v>
          </cell>
          <cell r="P91" t="str">
            <v>M2</v>
          </cell>
          <cell r="Q91">
            <v>1021.5700000000002</v>
          </cell>
          <cell r="R91">
            <v>5500</v>
          </cell>
          <cell r="S91">
            <v>5618635.0000000009</v>
          </cell>
          <cell r="U91">
            <v>0</v>
          </cell>
          <cell r="V91" t="str">
            <v>M2</v>
          </cell>
          <cell r="W91">
            <v>826.3420000000001</v>
          </cell>
          <cell r="X91">
            <v>5500</v>
          </cell>
          <cell r="Y91">
            <v>4544881.0000000009</v>
          </cell>
          <cell r="Z91">
            <v>0</v>
          </cell>
          <cell r="AA91" t="str">
            <v>M2</v>
          </cell>
          <cell r="AB91">
            <v>742.19200000000012</v>
          </cell>
          <cell r="AC91">
            <v>5500</v>
          </cell>
          <cell r="AD91">
            <v>4082056.0000000005</v>
          </cell>
          <cell r="AE91">
            <v>0</v>
          </cell>
          <cell r="AF91" t="str">
            <v>M2</v>
          </cell>
          <cell r="AG91">
            <v>433.63100000000003</v>
          </cell>
          <cell r="AH91">
            <v>5500</v>
          </cell>
          <cell r="AI91">
            <v>2384970.5</v>
          </cell>
          <cell r="AJ91">
            <v>0</v>
          </cell>
          <cell r="AK91" t="str">
            <v>M2</v>
          </cell>
          <cell r="AL91">
            <v>1006.0159999999998</v>
          </cell>
          <cell r="AM91">
            <v>5500</v>
          </cell>
          <cell r="AN91">
            <v>5533087.9999999991</v>
          </cell>
          <cell r="AP91">
            <v>0</v>
          </cell>
          <cell r="AQ91" t="str">
            <v>M2</v>
          </cell>
          <cell r="AR91">
            <v>0</v>
          </cell>
          <cell r="AS91">
            <v>5500</v>
          </cell>
          <cell r="AT91">
            <v>0</v>
          </cell>
          <cell r="AU91">
            <v>0</v>
          </cell>
          <cell r="AV91">
            <v>20875869.5</v>
          </cell>
          <cell r="AW91">
            <v>0</v>
          </cell>
          <cell r="AX91">
            <v>9.3132257461547852E-10</v>
          </cell>
          <cell r="AY91">
            <v>0</v>
          </cell>
          <cell r="AZ91">
            <v>0</v>
          </cell>
          <cell r="BA91">
            <v>0</v>
          </cell>
        </row>
        <row r="92">
          <cell r="D92">
            <v>0</v>
          </cell>
          <cell r="E92" t="str">
            <v>EMPRADIZACION FRANJA DE AMOBLAMIENTO</v>
          </cell>
          <cell r="F92" t="str">
            <v>M2</v>
          </cell>
          <cell r="G92">
            <v>4030</v>
          </cell>
          <cell r="H92">
            <v>5184</v>
          </cell>
          <cell r="I92">
            <v>20891520</v>
          </cell>
          <cell r="J92">
            <v>0</v>
          </cell>
          <cell r="L92">
            <v>1010.4193</v>
          </cell>
          <cell r="M92">
            <v>102000</v>
          </cell>
          <cell r="N92">
            <v>103062768.60000001</v>
          </cell>
          <cell r="O92">
            <v>0</v>
          </cell>
          <cell r="P92" t="str">
            <v>M3</v>
          </cell>
          <cell r="Q92">
            <v>144.52460000000002</v>
          </cell>
          <cell r="R92">
            <v>102000</v>
          </cell>
          <cell r="S92">
            <v>14741509.200000003</v>
          </cell>
          <cell r="U92">
            <v>0</v>
          </cell>
          <cell r="V92" t="str">
            <v>M3</v>
          </cell>
          <cell r="W92">
            <v>282.58120000000002</v>
          </cell>
          <cell r="X92">
            <v>102000</v>
          </cell>
          <cell r="Y92">
            <v>28823282.400000002</v>
          </cell>
          <cell r="Z92">
            <v>0</v>
          </cell>
          <cell r="AA92" t="str">
            <v>M3</v>
          </cell>
          <cell r="AB92">
            <v>78.701700000000017</v>
          </cell>
          <cell r="AC92">
            <v>102000</v>
          </cell>
          <cell r="AD92">
            <v>8027573.4000000013</v>
          </cell>
          <cell r="AE92">
            <v>0</v>
          </cell>
          <cell r="AF92" t="str">
            <v>M3</v>
          </cell>
          <cell r="AG92">
            <v>144.96130000000002</v>
          </cell>
          <cell r="AH92">
            <v>102000</v>
          </cell>
          <cell r="AI92">
            <v>14786052.600000001</v>
          </cell>
          <cell r="AJ92">
            <v>0</v>
          </cell>
          <cell r="AK92" t="str">
            <v>M3</v>
          </cell>
          <cell r="AL92">
            <v>359.65049999999997</v>
          </cell>
          <cell r="AM92">
            <v>102000</v>
          </cell>
          <cell r="AN92">
            <v>36684351</v>
          </cell>
          <cell r="AP92">
            <v>0</v>
          </cell>
          <cell r="AQ92" t="str">
            <v>M3</v>
          </cell>
          <cell r="AR92">
            <v>0</v>
          </cell>
          <cell r="AS92">
            <v>102000</v>
          </cell>
          <cell r="AT92">
            <v>0</v>
          </cell>
          <cell r="AU92">
            <v>0</v>
          </cell>
          <cell r="AV92">
            <v>-82171248.600000009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</row>
        <row r="93">
          <cell r="D93">
            <v>0</v>
          </cell>
          <cell r="E93" t="str">
            <v>AFIRMADO ANDENES Y CICLORUTA</v>
          </cell>
          <cell r="F93" t="str">
            <v>M3</v>
          </cell>
          <cell r="G93">
            <v>932.625</v>
          </cell>
          <cell r="H93">
            <v>82000</v>
          </cell>
          <cell r="I93">
            <v>76475250</v>
          </cell>
          <cell r="J93">
            <v>0</v>
          </cell>
          <cell r="L93">
            <v>7696.4030000000002</v>
          </cell>
          <cell r="M93">
            <v>45000</v>
          </cell>
          <cell r="N93">
            <v>346338135</v>
          </cell>
          <cell r="O93">
            <v>0</v>
          </cell>
          <cell r="P93" t="str">
            <v>M2</v>
          </cell>
          <cell r="Q93">
            <v>899.10700000000008</v>
          </cell>
          <cell r="R93">
            <v>45000</v>
          </cell>
          <cell r="S93">
            <v>40459815.000000007</v>
          </cell>
          <cell r="U93">
            <v>0</v>
          </cell>
          <cell r="V93" t="str">
            <v>M2</v>
          </cell>
          <cell r="W93">
            <v>1853.2250000000001</v>
          </cell>
          <cell r="X93">
            <v>45000</v>
          </cell>
          <cell r="Y93">
            <v>83395125</v>
          </cell>
          <cell r="Z93">
            <v>0</v>
          </cell>
          <cell r="AA93" t="str">
            <v>M2</v>
          </cell>
          <cell r="AB93">
            <v>787.01700000000005</v>
          </cell>
          <cell r="AC93">
            <v>45000</v>
          </cell>
          <cell r="AD93">
            <v>35415765</v>
          </cell>
          <cell r="AE93">
            <v>0</v>
          </cell>
          <cell r="AF93" t="str">
            <v>M2</v>
          </cell>
          <cell r="AG93">
            <v>1025.222</v>
          </cell>
          <cell r="AH93">
            <v>45000</v>
          </cell>
          <cell r="AI93">
            <v>46134990</v>
          </cell>
          <cell r="AJ93">
            <v>0</v>
          </cell>
          <cell r="AK93" t="str">
            <v>M2</v>
          </cell>
          <cell r="AL93">
            <v>3131.8320000000003</v>
          </cell>
          <cell r="AM93">
            <v>45000</v>
          </cell>
          <cell r="AN93">
            <v>140932440.00000003</v>
          </cell>
          <cell r="AP93">
            <v>0</v>
          </cell>
          <cell r="AQ93" t="str">
            <v>M2</v>
          </cell>
          <cell r="AR93">
            <v>0</v>
          </cell>
          <cell r="AS93">
            <v>45000</v>
          </cell>
          <cell r="AT93">
            <v>0</v>
          </cell>
          <cell r="AU93">
            <v>0</v>
          </cell>
          <cell r="AV93">
            <v>-269862885</v>
          </cell>
          <cell r="AW93">
            <v>0</v>
          </cell>
          <cell r="AX93">
            <v>-2.9802322387695312E-8</v>
          </cell>
          <cell r="AY93">
            <v>0</v>
          </cell>
          <cell r="AZ93">
            <v>0</v>
          </cell>
          <cell r="BA93">
            <v>0</v>
          </cell>
        </row>
        <row r="94">
          <cell r="D94">
            <v>0</v>
          </cell>
          <cell r="E94" t="str">
            <v xml:space="preserve">ANDEN EN CONCRETO e:0.10m </v>
          </cell>
          <cell r="F94" t="str">
            <v>M2</v>
          </cell>
          <cell r="G94">
            <v>4030</v>
          </cell>
          <cell r="H94">
            <v>45000</v>
          </cell>
          <cell r="I94">
            <v>181350000</v>
          </cell>
          <cell r="J94">
            <v>0</v>
          </cell>
          <cell r="L94">
            <v>47.971000000000004</v>
          </cell>
          <cell r="M94">
            <v>66000</v>
          </cell>
          <cell r="N94">
            <v>3166086.0000000005</v>
          </cell>
          <cell r="O94">
            <v>0</v>
          </cell>
          <cell r="P94" t="str">
            <v>M2</v>
          </cell>
          <cell r="Q94">
            <v>0</v>
          </cell>
          <cell r="R94">
            <v>66000</v>
          </cell>
          <cell r="S94">
            <v>0</v>
          </cell>
          <cell r="U94">
            <v>0</v>
          </cell>
          <cell r="V94" t="str">
            <v>M2</v>
          </cell>
          <cell r="W94">
            <v>0</v>
          </cell>
          <cell r="X94">
            <v>66000</v>
          </cell>
          <cell r="Y94">
            <v>0</v>
          </cell>
          <cell r="Z94">
            <v>0</v>
          </cell>
          <cell r="AA94" t="str">
            <v>M2</v>
          </cell>
          <cell r="AB94">
            <v>7.4250000000000007</v>
          </cell>
          <cell r="AC94">
            <v>66000</v>
          </cell>
          <cell r="AD94">
            <v>490050.00000000006</v>
          </cell>
          <cell r="AE94">
            <v>0</v>
          </cell>
          <cell r="AF94" t="str">
            <v>M2</v>
          </cell>
          <cell r="AG94">
            <v>40.545999999999999</v>
          </cell>
          <cell r="AH94">
            <v>66000</v>
          </cell>
          <cell r="AI94">
            <v>2676036</v>
          </cell>
          <cell r="AJ94">
            <v>0</v>
          </cell>
          <cell r="AK94" t="str">
            <v>M2</v>
          </cell>
          <cell r="AL94">
            <v>0</v>
          </cell>
          <cell r="AM94">
            <v>66000</v>
          </cell>
          <cell r="AN94">
            <v>0</v>
          </cell>
          <cell r="AP94">
            <v>0</v>
          </cell>
          <cell r="AQ94" t="str">
            <v>M2</v>
          </cell>
          <cell r="AR94">
            <v>0</v>
          </cell>
          <cell r="AS94">
            <v>66000</v>
          </cell>
          <cell r="AT94">
            <v>0</v>
          </cell>
          <cell r="AU94">
            <v>0</v>
          </cell>
          <cell r="AV94">
            <v>178183914</v>
          </cell>
          <cell r="AW94">
            <v>0</v>
          </cell>
          <cell r="AX94">
            <v>4.6566128730773926E-10</v>
          </cell>
          <cell r="AY94">
            <v>0</v>
          </cell>
          <cell r="AZ94">
            <v>0</v>
          </cell>
          <cell r="BA94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L95">
            <v>1892.0330000000001</v>
          </cell>
          <cell r="M95">
            <v>45000</v>
          </cell>
          <cell r="N95">
            <v>85141485</v>
          </cell>
          <cell r="O95">
            <v>0</v>
          </cell>
          <cell r="P95" t="str">
            <v>M2</v>
          </cell>
          <cell r="Q95">
            <v>546.13900000000001</v>
          </cell>
          <cell r="R95">
            <v>45000</v>
          </cell>
          <cell r="S95">
            <v>24576255</v>
          </cell>
          <cell r="U95">
            <v>0</v>
          </cell>
          <cell r="V95" t="str">
            <v>M2</v>
          </cell>
          <cell r="W95">
            <v>684.38700000000006</v>
          </cell>
          <cell r="X95">
            <v>45000</v>
          </cell>
          <cell r="Y95">
            <v>30797415.000000004</v>
          </cell>
          <cell r="Z95">
            <v>0</v>
          </cell>
          <cell r="AA95" t="str">
            <v>M2</v>
          </cell>
          <cell r="AB95">
            <v>0</v>
          </cell>
          <cell r="AC95">
            <v>45000</v>
          </cell>
          <cell r="AD95">
            <v>0</v>
          </cell>
          <cell r="AE95">
            <v>0</v>
          </cell>
          <cell r="AF95" t="str">
            <v>M2</v>
          </cell>
          <cell r="AG95">
            <v>196.834</v>
          </cell>
          <cell r="AH95">
            <v>45000</v>
          </cell>
          <cell r="AI95">
            <v>8857530</v>
          </cell>
          <cell r="AJ95">
            <v>0</v>
          </cell>
          <cell r="AK95" t="str">
            <v>M2</v>
          </cell>
          <cell r="AL95">
            <v>464.67300000000017</v>
          </cell>
          <cell r="AM95">
            <v>45000</v>
          </cell>
          <cell r="AN95">
            <v>20910285.000000007</v>
          </cell>
          <cell r="AP95">
            <v>0</v>
          </cell>
          <cell r="AQ95" t="str">
            <v>M2</v>
          </cell>
          <cell r="AR95">
            <v>0</v>
          </cell>
          <cell r="AS95">
            <v>45000</v>
          </cell>
          <cell r="AT95">
            <v>0</v>
          </cell>
          <cell r="AU95">
            <v>0</v>
          </cell>
          <cell r="AV95">
            <v>-85141485</v>
          </cell>
          <cell r="AW95">
            <v>0</v>
          </cell>
          <cell r="AX95">
            <v>-1.1175870895385742E-8</v>
          </cell>
          <cell r="AY95">
            <v>0</v>
          </cell>
          <cell r="AZ95">
            <v>0</v>
          </cell>
          <cell r="BA95">
            <v>0</v>
          </cell>
        </row>
        <row r="96">
          <cell r="D96">
            <v>0</v>
          </cell>
          <cell r="E96" t="str">
            <v>CICLO RUTA EN CONCRETO e:0.10m</v>
          </cell>
          <cell r="F96" t="str">
            <v>M2</v>
          </cell>
          <cell r="G96">
            <v>2187.5</v>
          </cell>
          <cell r="H96">
            <v>45000</v>
          </cell>
          <cell r="I96">
            <v>98437500</v>
          </cell>
          <cell r="J96">
            <v>0</v>
          </cell>
          <cell r="L96">
            <v>515.75700000000006</v>
          </cell>
          <cell r="M96">
            <v>45000</v>
          </cell>
          <cell r="N96">
            <v>23209065.000000004</v>
          </cell>
          <cell r="O96">
            <v>0</v>
          </cell>
          <cell r="P96" t="str">
            <v>M2</v>
          </cell>
          <cell r="Q96">
            <v>0</v>
          </cell>
          <cell r="R96">
            <v>45000</v>
          </cell>
          <cell r="S96">
            <v>0</v>
          </cell>
          <cell r="U96">
            <v>0</v>
          </cell>
          <cell r="V96" t="str">
            <v>M2</v>
          </cell>
          <cell r="W96">
            <v>288.20000000000005</v>
          </cell>
          <cell r="X96">
            <v>45000</v>
          </cell>
          <cell r="Y96">
            <v>12969000.000000002</v>
          </cell>
          <cell r="Z96">
            <v>0</v>
          </cell>
          <cell r="AA96" t="str">
            <v>M2</v>
          </cell>
          <cell r="AB96">
            <v>0</v>
          </cell>
          <cell r="AC96">
            <v>45000</v>
          </cell>
          <cell r="AD96">
            <v>0</v>
          </cell>
          <cell r="AE96">
            <v>0</v>
          </cell>
          <cell r="AF96" t="str">
            <v>M2</v>
          </cell>
          <cell r="AG96">
            <v>227.55700000000002</v>
          </cell>
          <cell r="AH96">
            <v>45000</v>
          </cell>
          <cell r="AI96">
            <v>10240065</v>
          </cell>
          <cell r="AJ96">
            <v>0</v>
          </cell>
          <cell r="AK96" t="str">
            <v>M2</v>
          </cell>
          <cell r="AL96">
            <v>0</v>
          </cell>
          <cell r="AM96">
            <v>45000</v>
          </cell>
          <cell r="AN96">
            <v>0</v>
          </cell>
          <cell r="AP96">
            <v>0</v>
          </cell>
          <cell r="AQ96" t="str">
            <v>M2</v>
          </cell>
          <cell r="AR96">
            <v>0</v>
          </cell>
          <cell r="AS96">
            <v>45000</v>
          </cell>
          <cell r="AT96">
            <v>0</v>
          </cell>
          <cell r="AU96">
            <v>0</v>
          </cell>
          <cell r="AV96">
            <v>75228435</v>
          </cell>
          <cell r="AW96">
            <v>0</v>
          </cell>
          <cell r="AX96">
            <v>1.862645149230957E-9</v>
          </cell>
          <cell r="AY96">
            <v>0</v>
          </cell>
          <cell r="AZ96">
            <v>0</v>
          </cell>
          <cell r="BA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L97">
            <v>3757.66248</v>
          </cell>
          <cell r="M97">
            <v>17000</v>
          </cell>
          <cell r="N97">
            <v>63880262.159999996</v>
          </cell>
          <cell r="O97">
            <v>0</v>
          </cell>
          <cell r="P97" t="str">
            <v>M3</v>
          </cell>
          <cell r="Q97">
            <v>28</v>
          </cell>
          <cell r="R97">
            <v>17000</v>
          </cell>
          <cell r="S97">
            <v>476000</v>
          </cell>
          <cell r="U97">
            <v>0</v>
          </cell>
          <cell r="V97" t="str">
            <v>M3</v>
          </cell>
          <cell r="W97">
            <v>28</v>
          </cell>
          <cell r="X97">
            <v>17000</v>
          </cell>
          <cell r="Y97">
            <v>476000</v>
          </cell>
          <cell r="Z97">
            <v>0</v>
          </cell>
          <cell r="AA97" t="str">
            <v>M3</v>
          </cell>
          <cell r="AB97">
            <v>28</v>
          </cell>
          <cell r="AC97">
            <v>17000</v>
          </cell>
          <cell r="AD97">
            <v>476000</v>
          </cell>
          <cell r="AE97">
            <v>0</v>
          </cell>
          <cell r="AF97" t="str">
            <v>M3</v>
          </cell>
          <cell r="AG97">
            <v>28</v>
          </cell>
          <cell r="AH97">
            <v>17000</v>
          </cell>
          <cell r="AI97">
            <v>476000</v>
          </cell>
          <cell r="AJ97">
            <v>0</v>
          </cell>
          <cell r="AK97" t="str">
            <v>M3</v>
          </cell>
          <cell r="AL97">
            <v>3645.66248</v>
          </cell>
          <cell r="AM97">
            <v>17000</v>
          </cell>
          <cell r="AN97">
            <v>61976262.159999996</v>
          </cell>
          <cell r="AP97">
            <v>0</v>
          </cell>
          <cell r="AQ97" t="str">
            <v>M3</v>
          </cell>
          <cell r="AR97">
            <v>0</v>
          </cell>
          <cell r="AS97">
            <v>17000</v>
          </cell>
          <cell r="AT97">
            <v>0</v>
          </cell>
          <cell r="AU97">
            <v>0</v>
          </cell>
          <cell r="AV97">
            <v>-63880262.159999996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</row>
        <row r="98">
          <cell r="D98">
            <v>0</v>
          </cell>
          <cell r="E98" t="str">
            <v>RETIRO DE SOBRANTES DENTRO DEL LOTE</v>
          </cell>
          <cell r="F98" t="str">
            <v>M3</v>
          </cell>
          <cell r="G98">
            <v>1024.75</v>
          </cell>
          <cell r="H98">
            <v>16000</v>
          </cell>
          <cell r="I98">
            <v>16396000</v>
          </cell>
          <cell r="J98">
            <v>0</v>
          </cell>
          <cell r="L98">
            <v>1001</v>
          </cell>
          <cell r="M98">
            <v>27000</v>
          </cell>
          <cell r="N98">
            <v>27027000</v>
          </cell>
          <cell r="O98">
            <v>0</v>
          </cell>
          <cell r="P98" t="str">
            <v>M2</v>
          </cell>
          <cell r="Q98">
            <v>0</v>
          </cell>
          <cell r="R98">
            <v>27000</v>
          </cell>
          <cell r="S98">
            <v>0</v>
          </cell>
          <cell r="U98">
            <v>0</v>
          </cell>
          <cell r="V98" t="str">
            <v>M2</v>
          </cell>
          <cell r="W98">
            <v>213.13</v>
          </cell>
          <cell r="X98">
            <v>27000</v>
          </cell>
          <cell r="Y98">
            <v>5754510</v>
          </cell>
          <cell r="Z98">
            <v>0</v>
          </cell>
          <cell r="AA98" t="str">
            <v>M2</v>
          </cell>
          <cell r="AB98">
            <v>27.93</v>
          </cell>
          <cell r="AC98">
            <v>27000</v>
          </cell>
          <cell r="AD98">
            <v>754110</v>
          </cell>
          <cell r="AE98">
            <v>0</v>
          </cell>
          <cell r="AF98" t="str">
            <v>M2</v>
          </cell>
          <cell r="AG98">
            <v>0</v>
          </cell>
          <cell r="AH98">
            <v>27000</v>
          </cell>
          <cell r="AI98">
            <v>0</v>
          </cell>
          <cell r="AJ98">
            <v>0</v>
          </cell>
          <cell r="AK98" t="str">
            <v>M2</v>
          </cell>
          <cell r="AL98">
            <v>759.94</v>
          </cell>
          <cell r="AM98">
            <v>27000</v>
          </cell>
          <cell r="AN98">
            <v>20518380</v>
          </cell>
          <cell r="AP98">
            <v>0</v>
          </cell>
          <cell r="AQ98" t="str">
            <v>M2</v>
          </cell>
          <cell r="AR98">
            <v>0</v>
          </cell>
          <cell r="AS98">
            <v>27000</v>
          </cell>
          <cell r="AT98">
            <v>0</v>
          </cell>
          <cell r="AU98">
            <v>0</v>
          </cell>
          <cell r="AV98">
            <v>-10631000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188713383.55000001</v>
          </cell>
          <cell r="J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188713383.55000001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</row>
        <row r="100">
          <cell r="D100">
            <v>0</v>
          </cell>
          <cell r="E100" t="str">
            <v>EXCAVACION VIAS - CON RETIRO</v>
          </cell>
          <cell r="F100" t="str">
            <v>M3</v>
          </cell>
          <cell r="G100">
            <v>0</v>
          </cell>
          <cell r="H100">
            <v>15500</v>
          </cell>
          <cell r="I100">
            <v>0</v>
          </cell>
          <cell r="J100">
            <v>0</v>
          </cell>
          <cell r="L100">
            <v>0</v>
          </cell>
          <cell r="M100">
            <v>16000</v>
          </cell>
          <cell r="N100">
            <v>0</v>
          </cell>
          <cell r="O100">
            <v>0</v>
          </cell>
          <cell r="P100" t="str">
            <v>M3</v>
          </cell>
          <cell r="Q100">
            <v>0</v>
          </cell>
          <cell r="R100">
            <v>16000</v>
          </cell>
          <cell r="S100">
            <v>0</v>
          </cell>
          <cell r="U100">
            <v>0</v>
          </cell>
          <cell r="V100" t="str">
            <v>M3</v>
          </cell>
          <cell r="W100">
            <v>0</v>
          </cell>
          <cell r="X100">
            <v>16000</v>
          </cell>
          <cell r="Y100">
            <v>0</v>
          </cell>
          <cell r="Z100">
            <v>0</v>
          </cell>
          <cell r="AA100" t="str">
            <v>M3</v>
          </cell>
          <cell r="AB100">
            <v>0</v>
          </cell>
          <cell r="AC100">
            <v>16000</v>
          </cell>
          <cell r="AD100">
            <v>0</v>
          </cell>
          <cell r="AE100">
            <v>0</v>
          </cell>
          <cell r="AF100" t="str">
            <v>M3</v>
          </cell>
          <cell r="AG100">
            <v>0</v>
          </cell>
          <cell r="AH100">
            <v>16000</v>
          </cell>
          <cell r="AI100">
            <v>0</v>
          </cell>
          <cell r="AJ100">
            <v>0</v>
          </cell>
          <cell r="AK100" t="str">
            <v>M3</v>
          </cell>
          <cell r="AL100">
            <v>0</v>
          </cell>
          <cell r="AM100">
            <v>16000</v>
          </cell>
          <cell r="AN100">
            <v>0</v>
          </cell>
          <cell r="AP100">
            <v>0</v>
          </cell>
          <cell r="AQ100" t="str">
            <v>M3</v>
          </cell>
          <cell r="AR100">
            <v>0</v>
          </cell>
          <cell r="AS100">
            <v>16000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</row>
        <row r="101">
          <cell r="D101">
            <v>0</v>
          </cell>
          <cell r="E101" t="str">
            <v>NIVELACION VIAS - SUBRASANTE</v>
          </cell>
          <cell r="F101" t="str">
            <v>M2</v>
          </cell>
          <cell r="G101">
            <v>1483</v>
          </cell>
          <cell r="H101">
            <v>4200</v>
          </cell>
          <cell r="I101">
            <v>6228600</v>
          </cell>
          <cell r="J101">
            <v>0</v>
          </cell>
          <cell r="L101">
            <v>0</v>
          </cell>
          <cell r="M101">
            <v>5000</v>
          </cell>
          <cell r="N101">
            <v>0</v>
          </cell>
          <cell r="O101">
            <v>0</v>
          </cell>
          <cell r="P101" t="str">
            <v>M2</v>
          </cell>
          <cell r="Q101">
            <v>0</v>
          </cell>
          <cell r="R101">
            <v>5000</v>
          </cell>
          <cell r="S101">
            <v>0</v>
          </cell>
          <cell r="U101">
            <v>0</v>
          </cell>
          <cell r="V101" t="str">
            <v>M2</v>
          </cell>
          <cell r="W101">
            <v>0</v>
          </cell>
          <cell r="X101">
            <v>5000</v>
          </cell>
          <cell r="Y101">
            <v>0</v>
          </cell>
          <cell r="Z101">
            <v>0</v>
          </cell>
          <cell r="AA101" t="str">
            <v>M2</v>
          </cell>
          <cell r="AB101">
            <v>0</v>
          </cell>
          <cell r="AC101">
            <v>5000</v>
          </cell>
          <cell r="AD101">
            <v>0</v>
          </cell>
          <cell r="AE101">
            <v>0</v>
          </cell>
          <cell r="AF101" t="str">
            <v>M2</v>
          </cell>
          <cell r="AG101">
            <v>0</v>
          </cell>
          <cell r="AH101">
            <v>5000</v>
          </cell>
          <cell r="AI101">
            <v>0</v>
          </cell>
          <cell r="AJ101">
            <v>0</v>
          </cell>
          <cell r="AK101" t="str">
            <v>M2</v>
          </cell>
          <cell r="AL101">
            <v>0</v>
          </cell>
          <cell r="AM101">
            <v>5000</v>
          </cell>
          <cell r="AN101">
            <v>0</v>
          </cell>
          <cell r="AP101">
            <v>0</v>
          </cell>
          <cell r="AQ101" t="str">
            <v>M2</v>
          </cell>
          <cell r="AR101">
            <v>0</v>
          </cell>
          <cell r="AS101">
            <v>5000</v>
          </cell>
          <cell r="AT101">
            <v>0</v>
          </cell>
          <cell r="AU101">
            <v>0</v>
          </cell>
          <cell r="AV101">
            <v>6228600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</row>
        <row r="102">
          <cell r="D102">
            <v>0</v>
          </cell>
          <cell r="E102" t="str">
            <v>SUBBASE COMPACTADA e:0.25m</v>
          </cell>
          <cell r="F102" t="str">
            <v>M3</v>
          </cell>
          <cell r="G102">
            <v>370.75</v>
          </cell>
          <cell r="H102">
            <v>102000</v>
          </cell>
          <cell r="I102">
            <v>37816500</v>
          </cell>
          <cell r="J102">
            <v>0</v>
          </cell>
          <cell r="L102">
            <v>0</v>
          </cell>
          <cell r="M102">
            <v>102000</v>
          </cell>
          <cell r="N102">
            <v>0</v>
          </cell>
          <cell r="O102">
            <v>0</v>
          </cell>
          <cell r="P102" t="str">
            <v>M3</v>
          </cell>
          <cell r="Q102">
            <v>0</v>
          </cell>
          <cell r="R102">
            <v>102000</v>
          </cell>
          <cell r="S102">
            <v>0</v>
          </cell>
          <cell r="U102">
            <v>0</v>
          </cell>
          <cell r="V102" t="str">
            <v>M3</v>
          </cell>
          <cell r="W102">
            <v>0</v>
          </cell>
          <cell r="X102">
            <v>102000</v>
          </cell>
          <cell r="Y102">
            <v>0</v>
          </cell>
          <cell r="Z102">
            <v>0</v>
          </cell>
          <cell r="AA102" t="str">
            <v>M3</v>
          </cell>
          <cell r="AB102">
            <v>0</v>
          </cell>
          <cell r="AC102">
            <v>102000</v>
          </cell>
          <cell r="AD102">
            <v>0</v>
          </cell>
          <cell r="AE102">
            <v>0</v>
          </cell>
          <cell r="AF102" t="str">
            <v>M3</v>
          </cell>
          <cell r="AG102">
            <v>0</v>
          </cell>
          <cell r="AH102">
            <v>102000</v>
          </cell>
          <cell r="AI102">
            <v>0</v>
          </cell>
          <cell r="AJ102">
            <v>0</v>
          </cell>
          <cell r="AK102" t="str">
            <v>M3</v>
          </cell>
          <cell r="AL102">
            <v>0</v>
          </cell>
          <cell r="AM102">
            <v>102000</v>
          </cell>
          <cell r="AN102">
            <v>0</v>
          </cell>
          <cell r="AP102">
            <v>0</v>
          </cell>
          <cell r="AQ102" t="str">
            <v>M3</v>
          </cell>
          <cell r="AR102">
            <v>0</v>
          </cell>
          <cell r="AS102">
            <v>102000</v>
          </cell>
          <cell r="AT102">
            <v>0</v>
          </cell>
          <cell r="AU102">
            <v>0</v>
          </cell>
          <cell r="AV102">
            <v>37816500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</row>
        <row r="103">
          <cell r="D103">
            <v>0</v>
          </cell>
          <cell r="E103" t="str">
            <v>BASE COMPACTADA e:0.15m</v>
          </cell>
          <cell r="F103" t="str">
            <v>M3</v>
          </cell>
          <cell r="G103">
            <v>222.45</v>
          </cell>
          <cell r="H103">
            <v>88687</v>
          </cell>
          <cell r="I103">
            <v>19728423.149999999</v>
          </cell>
          <cell r="J103">
            <v>0</v>
          </cell>
          <cell r="L103">
            <v>0</v>
          </cell>
          <cell r="M103">
            <v>125000</v>
          </cell>
          <cell r="N103">
            <v>0</v>
          </cell>
          <cell r="O103">
            <v>0</v>
          </cell>
          <cell r="P103" t="str">
            <v>M3</v>
          </cell>
          <cell r="Q103">
            <v>0</v>
          </cell>
          <cell r="R103">
            <v>125000</v>
          </cell>
          <cell r="S103">
            <v>0</v>
          </cell>
          <cell r="U103">
            <v>0</v>
          </cell>
          <cell r="V103" t="str">
            <v>M3</v>
          </cell>
          <cell r="W103">
            <v>0</v>
          </cell>
          <cell r="X103">
            <v>125000</v>
          </cell>
          <cell r="Y103">
            <v>0</v>
          </cell>
          <cell r="Z103">
            <v>0</v>
          </cell>
          <cell r="AA103" t="str">
            <v>M3</v>
          </cell>
          <cell r="AB103">
            <v>0</v>
          </cell>
          <cell r="AC103">
            <v>125000</v>
          </cell>
          <cell r="AD103">
            <v>0</v>
          </cell>
          <cell r="AE103">
            <v>0</v>
          </cell>
          <cell r="AF103" t="str">
            <v>M3</v>
          </cell>
          <cell r="AG103">
            <v>0</v>
          </cell>
          <cell r="AH103">
            <v>125000</v>
          </cell>
          <cell r="AI103">
            <v>0</v>
          </cell>
          <cell r="AJ103">
            <v>0</v>
          </cell>
          <cell r="AK103" t="str">
            <v>M3</v>
          </cell>
          <cell r="AL103">
            <v>0</v>
          </cell>
          <cell r="AM103">
            <v>125000</v>
          </cell>
          <cell r="AN103">
            <v>0</v>
          </cell>
          <cell r="AP103">
            <v>0</v>
          </cell>
          <cell r="AQ103" t="str">
            <v>M3</v>
          </cell>
          <cell r="AR103">
            <v>0</v>
          </cell>
          <cell r="AS103">
            <v>125000</v>
          </cell>
          <cell r="AT103">
            <v>0</v>
          </cell>
          <cell r="AU103">
            <v>0</v>
          </cell>
          <cell r="AV103">
            <v>19728423.149999999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</row>
        <row r="104">
          <cell r="D104">
            <v>0</v>
          </cell>
          <cell r="E104" t="str">
            <v>SARDINEL EN CONCRETO H: 0.50    </v>
          </cell>
          <cell r="F104" t="str">
            <v>ML</v>
          </cell>
          <cell r="G104">
            <v>780</v>
          </cell>
          <cell r="H104">
            <v>56000</v>
          </cell>
          <cell r="I104">
            <v>43680000</v>
          </cell>
          <cell r="J104">
            <v>0</v>
          </cell>
          <cell r="L104">
            <v>0</v>
          </cell>
          <cell r="M104">
            <v>56000</v>
          </cell>
          <cell r="N104">
            <v>0</v>
          </cell>
          <cell r="O104">
            <v>0</v>
          </cell>
          <cell r="P104" t="str">
            <v>ML</v>
          </cell>
          <cell r="Q104">
            <v>0</v>
          </cell>
          <cell r="R104">
            <v>56000</v>
          </cell>
          <cell r="S104">
            <v>0</v>
          </cell>
          <cell r="U104">
            <v>0</v>
          </cell>
          <cell r="V104" t="str">
            <v>ML</v>
          </cell>
          <cell r="W104">
            <v>0</v>
          </cell>
          <cell r="X104">
            <v>56000</v>
          </cell>
          <cell r="Y104">
            <v>0</v>
          </cell>
          <cell r="Z104">
            <v>0</v>
          </cell>
          <cell r="AA104" t="str">
            <v>ML</v>
          </cell>
          <cell r="AB104">
            <v>0</v>
          </cell>
          <cell r="AC104">
            <v>56000</v>
          </cell>
          <cell r="AD104">
            <v>0</v>
          </cell>
          <cell r="AE104">
            <v>0</v>
          </cell>
          <cell r="AF104" t="str">
            <v>ML</v>
          </cell>
          <cell r="AG104">
            <v>0</v>
          </cell>
          <cell r="AH104">
            <v>56000</v>
          </cell>
          <cell r="AI104">
            <v>0</v>
          </cell>
          <cell r="AJ104">
            <v>0</v>
          </cell>
          <cell r="AK104" t="str">
            <v>ML</v>
          </cell>
          <cell r="AL104">
            <v>0</v>
          </cell>
          <cell r="AM104">
            <v>56000</v>
          </cell>
          <cell r="AN104">
            <v>0</v>
          </cell>
          <cell r="AP104">
            <v>0</v>
          </cell>
          <cell r="AQ104" t="str">
            <v>ML</v>
          </cell>
          <cell r="AR104">
            <v>0</v>
          </cell>
          <cell r="AS104">
            <v>56000</v>
          </cell>
          <cell r="AT104">
            <v>0</v>
          </cell>
          <cell r="AU104">
            <v>0</v>
          </cell>
          <cell r="AV104">
            <v>43680000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</row>
        <row r="105">
          <cell r="D105">
            <v>0</v>
          </cell>
          <cell r="E105" t="str">
            <v>VIA EN ASFALTO - CARPETA DE 3" - INCLUYE IMPRIMACIÓN</v>
          </cell>
          <cell r="F105" t="str">
            <v>M2</v>
          </cell>
          <cell r="G105">
            <v>1483</v>
          </cell>
          <cell r="H105">
            <v>41800</v>
          </cell>
          <cell r="I105">
            <v>61989400</v>
          </cell>
          <cell r="J105">
            <v>0</v>
          </cell>
          <cell r="L105">
            <v>0</v>
          </cell>
          <cell r="M105">
            <v>44400</v>
          </cell>
          <cell r="N105">
            <v>0</v>
          </cell>
          <cell r="O105">
            <v>0</v>
          </cell>
          <cell r="P105" t="str">
            <v>M2</v>
          </cell>
          <cell r="Q105">
            <v>0</v>
          </cell>
          <cell r="R105">
            <v>44400</v>
          </cell>
          <cell r="S105">
            <v>0</v>
          </cell>
          <cell r="U105">
            <v>0</v>
          </cell>
          <cell r="V105" t="str">
            <v>M2</v>
          </cell>
          <cell r="W105">
            <v>0</v>
          </cell>
          <cell r="X105">
            <v>44400</v>
          </cell>
          <cell r="Y105">
            <v>0</v>
          </cell>
          <cell r="Z105">
            <v>0</v>
          </cell>
          <cell r="AA105" t="str">
            <v>M2</v>
          </cell>
          <cell r="AB105">
            <v>0</v>
          </cell>
          <cell r="AC105">
            <v>44400</v>
          </cell>
          <cell r="AD105">
            <v>0</v>
          </cell>
          <cell r="AE105">
            <v>0</v>
          </cell>
          <cell r="AF105" t="str">
            <v>M2</v>
          </cell>
          <cell r="AG105">
            <v>0</v>
          </cell>
          <cell r="AH105">
            <v>44400</v>
          </cell>
          <cell r="AI105">
            <v>0</v>
          </cell>
          <cell r="AJ105">
            <v>0</v>
          </cell>
          <cell r="AK105" t="str">
            <v>M2</v>
          </cell>
          <cell r="AL105">
            <v>0</v>
          </cell>
          <cell r="AM105">
            <v>44400</v>
          </cell>
          <cell r="AN105">
            <v>0</v>
          </cell>
          <cell r="AP105">
            <v>0</v>
          </cell>
          <cell r="AQ105" t="str">
            <v>M2</v>
          </cell>
          <cell r="AR105">
            <v>0</v>
          </cell>
          <cell r="AS105">
            <v>44400</v>
          </cell>
          <cell r="AT105">
            <v>0</v>
          </cell>
          <cell r="AU105">
            <v>0</v>
          </cell>
          <cell r="AV105">
            <v>61989400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</row>
        <row r="106">
          <cell r="D106">
            <v>0</v>
          </cell>
          <cell r="E106" t="str">
            <v>SEÑALIZACION VIAS DEMARCACIÓN</v>
          </cell>
          <cell r="F106" t="str">
            <v>ML</v>
          </cell>
          <cell r="G106">
            <v>889.80000000000007</v>
          </cell>
          <cell r="H106">
            <v>19278</v>
          </cell>
          <cell r="I106">
            <v>17153564.400000002</v>
          </cell>
          <cell r="J106">
            <v>0</v>
          </cell>
          <cell r="L106">
            <v>0</v>
          </cell>
          <cell r="M106">
            <v>3470.04</v>
          </cell>
          <cell r="N106">
            <v>0</v>
          </cell>
          <cell r="O106">
            <v>0</v>
          </cell>
          <cell r="P106" t="str">
            <v>ML</v>
          </cell>
          <cell r="Q106">
            <v>0</v>
          </cell>
          <cell r="R106">
            <v>3470.04</v>
          </cell>
          <cell r="S106">
            <v>0</v>
          </cell>
          <cell r="U106">
            <v>0</v>
          </cell>
          <cell r="V106" t="str">
            <v>ML</v>
          </cell>
          <cell r="W106">
            <v>0</v>
          </cell>
          <cell r="X106">
            <v>3470.04</v>
          </cell>
          <cell r="Y106">
            <v>0</v>
          </cell>
          <cell r="Z106">
            <v>0</v>
          </cell>
          <cell r="AA106" t="str">
            <v>ML</v>
          </cell>
          <cell r="AB106">
            <v>0</v>
          </cell>
          <cell r="AC106">
            <v>3470.04</v>
          </cell>
          <cell r="AD106">
            <v>0</v>
          </cell>
          <cell r="AE106">
            <v>0</v>
          </cell>
          <cell r="AF106" t="str">
            <v>ML</v>
          </cell>
          <cell r="AG106">
            <v>0</v>
          </cell>
          <cell r="AH106">
            <v>3470.04</v>
          </cell>
          <cell r="AI106">
            <v>0</v>
          </cell>
          <cell r="AJ106">
            <v>0</v>
          </cell>
          <cell r="AK106" t="str">
            <v>ML</v>
          </cell>
          <cell r="AL106">
            <v>0</v>
          </cell>
          <cell r="AM106">
            <v>3470.04</v>
          </cell>
          <cell r="AN106">
            <v>0</v>
          </cell>
          <cell r="AP106">
            <v>0</v>
          </cell>
          <cell r="AQ106" t="str">
            <v>ML</v>
          </cell>
          <cell r="AR106">
            <v>0</v>
          </cell>
          <cell r="AS106">
            <v>3470.04</v>
          </cell>
          <cell r="AT106">
            <v>0</v>
          </cell>
          <cell r="AU106">
            <v>0</v>
          </cell>
          <cell r="AV106">
            <v>17153564.400000002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</row>
        <row r="107">
          <cell r="D107">
            <v>0</v>
          </cell>
          <cell r="E107" t="str">
            <v>SEÑALIZACION VIAS - MARCAS VIALES</v>
          </cell>
          <cell r="F107" t="str">
            <v>M2</v>
          </cell>
          <cell r="G107">
            <v>32</v>
          </cell>
          <cell r="H107">
            <v>19278</v>
          </cell>
          <cell r="I107">
            <v>616896</v>
          </cell>
          <cell r="J107">
            <v>0</v>
          </cell>
          <cell r="L107">
            <v>0</v>
          </cell>
          <cell r="M107">
            <v>19278</v>
          </cell>
          <cell r="N107">
            <v>0</v>
          </cell>
          <cell r="O107">
            <v>0</v>
          </cell>
          <cell r="P107" t="str">
            <v>M2</v>
          </cell>
          <cell r="Q107">
            <v>0</v>
          </cell>
          <cell r="R107">
            <v>19278</v>
          </cell>
          <cell r="S107">
            <v>0</v>
          </cell>
          <cell r="U107">
            <v>0</v>
          </cell>
          <cell r="V107" t="str">
            <v>M2</v>
          </cell>
          <cell r="W107">
            <v>0</v>
          </cell>
          <cell r="X107">
            <v>19278</v>
          </cell>
          <cell r="Y107">
            <v>0</v>
          </cell>
          <cell r="Z107">
            <v>0</v>
          </cell>
          <cell r="AA107" t="str">
            <v>M2</v>
          </cell>
          <cell r="AB107">
            <v>0</v>
          </cell>
          <cell r="AC107">
            <v>19278</v>
          </cell>
          <cell r="AD107">
            <v>0</v>
          </cell>
          <cell r="AE107">
            <v>0</v>
          </cell>
          <cell r="AF107" t="str">
            <v>M2</v>
          </cell>
          <cell r="AG107">
            <v>0</v>
          </cell>
          <cell r="AH107">
            <v>19278</v>
          </cell>
          <cell r="AI107">
            <v>0</v>
          </cell>
          <cell r="AJ107">
            <v>0</v>
          </cell>
          <cell r="AK107" t="str">
            <v>M2</v>
          </cell>
          <cell r="AL107">
            <v>0</v>
          </cell>
          <cell r="AM107">
            <v>19278</v>
          </cell>
          <cell r="AN107">
            <v>0</v>
          </cell>
          <cell r="AP107">
            <v>0</v>
          </cell>
          <cell r="AQ107" t="str">
            <v>M2</v>
          </cell>
          <cell r="AR107">
            <v>0</v>
          </cell>
          <cell r="AS107">
            <v>19278</v>
          </cell>
          <cell r="AT107">
            <v>0</v>
          </cell>
          <cell r="AU107">
            <v>0</v>
          </cell>
          <cell r="AV107">
            <v>616896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</row>
        <row r="108">
          <cell r="D108">
            <v>0</v>
          </cell>
          <cell r="E108" t="str">
            <v>SEÑALIZACION VÍAS (SEÑALES DE TRÁNSITO)</v>
          </cell>
          <cell r="F108" t="str">
            <v>GL</v>
          </cell>
          <cell r="G108">
            <v>1</v>
          </cell>
          <cell r="H108">
            <v>1500000</v>
          </cell>
          <cell r="I108">
            <v>1500000</v>
          </cell>
          <cell r="J108">
            <v>0</v>
          </cell>
          <cell r="L108">
            <v>0</v>
          </cell>
          <cell r="M108">
            <v>3000000</v>
          </cell>
          <cell r="N108">
            <v>0</v>
          </cell>
          <cell r="O108">
            <v>0</v>
          </cell>
          <cell r="P108" t="str">
            <v>GL</v>
          </cell>
          <cell r="Q108">
            <v>0</v>
          </cell>
          <cell r="R108">
            <v>3000000</v>
          </cell>
          <cell r="S108">
            <v>0</v>
          </cell>
          <cell r="U108">
            <v>0</v>
          </cell>
          <cell r="V108" t="str">
            <v>GL</v>
          </cell>
          <cell r="W108">
            <v>0</v>
          </cell>
          <cell r="X108">
            <v>3000000</v>
          </cell>
          <cell r="Y108">
            <v>0</v>
          </cell>
          <cell r="Z108">
            <v>0</v>
          </cell>
          <cell r="AA108" t="str">
            <v>GL</v>
          </cell>
          <cell r="AB108">
            <v>0</v>
          </cell>
          <cell r="AC108">
            <v>3000000</v>
          </cell>
          <cell r="AD108">
            <v>0</v>
          </cell>
          <cell r="AE108">
            <v>0</v>
          </cell>
          <cell r="AF108" t="str">
            <v>GL</v>
          </cell>
          <cell r="AG108">
            <v>0</v>
          </cell>
          <cell r="AH108">
            <v>3000000</v>
          </cell>
          <cell r="AI108">
            <v>0</v>
          </cell>
          <cell r="AJ108">
            <v>0</v>
          </cell>
          <cell r="AK108" t="str">
            <v>GL</v>
          </cell>
          <cell r="AL108">
            <v>0</v>
          </cell>
          <cell r="AM108">
            <v>3000000</v>
          </cell>
          <cell r="AN108">
            <v>0</v>
          </cell>
          <cell r="AP108">
            <v>0</v>
          </cell>
          <cell r="AQ108" t="str">
            <v>GL</v>
          </cell>
          <cell r="AR108">
            <v>0</v>
          </cell>
          <cell r="AS108">
            <v>3000000</v>
          </cell>
          <cell r="AT108">
            <v>0</v>
          </cell>
          <cell r="AU108">
            <v>0</v>
          </cell>
          <cell r="AV108">
            <v>1500000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364118268.26666665</v>
          </cell>
          <cell r="J109">
            <v>0</v>
          </cell>
          <cell r="L109">
            <v>0</v>
          </cell>
          <cell r="M109">
            <v>0</v>
          </cell>
          <cell r="N109">
            <v>91998390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10217221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26236100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55545069.000000007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272119878.26666665</v>
          </cell>
          <cell r="AW109">
            <v>0</v>
          </cell>
          <cell r="AX109">
            <v>-7.4505805969238281E-9</v>
          </cell>
          <cell r="AY109">
            <v>0</v>
          </cell>
          <cell r="AZ109">
            <v>0</v>
          </cell>
          <cell r="BA109">
            <v>0</v>
          </cell>
        </row>
        <row r="110">
          <cell r="D110">
            <v>0</v>
          </cell>
          <cell r="E110" t="str">
            <v>EXCAVACION SENDEROS</v>
          </cell>
          <cell r="F110" t="str">
            <v>M3</v>
          </cell>
          <cell r="G110">
            <v>2440.5</v>
          </cell>
          <cell r="H110">
            <v>14840</v>
          </cell>
          <cell r="I110">
            <v>36217020</v>
          </cell>
          <cell r="J110">
            <v>0</v>
          </cell>
          <cell r="L110">
            <v>352.935</v>
          </cell>
          <cell r="M110">
            <v>16000</v>
          </cell>
          <cell r="N110">
            <v>5646960</v>
          </cell>
          <cell r="O110">
            <v>0</v>
          </cell>
          <cell r="P110" t="str">
            <v>M3</v>
          </cell>
          <cell r="Q110">
            <v>0</v>
          </cell>
          <cell r="R110">
            <v>16000</v>
          </cell>
          <cell r="S110">
            <v>0</v>
          </cell>
          <cell r="U110">
            <v>0</v>
          </cell>
          <cell r="V110" t="str">
            <v>M3</v>
          </cell>
          <cell r="W110">
            <v>39.1965</v>
          </cell>
          <cell r="X110">
            <v>16000</v>
          </cell>
          <cell r="Y110">
            <v>627144</v>
          </cell>
          <cell r="Z110">
            <v>0</v>
          </cell>
          <cell r="AA110" t="str">
            <v>M3</v>
          </cell>
          <cell r="AB110">
            <v>0</v>
          </cell>
          <cell r="AC110">
            <v>16000</v>
          </cell>
          <cell r="AD110">
            <v>0</v>
          </cell>
          <cell r="AE110">
            <v>0</v>
          </cell>
          <cell r="AF110" t="str">
            <v>M3</v>
          </cell>
          <cell r="AG110">
            <v>100.64999999999999</v>
          </cell>
          <cell r="AH110">
            <v>16000</v>
          </cell>
          <cell r="AI110">
            <v>1610399.9999999998</v>
          </cell>
          <cell r="AJ110">
            <v>0</v>
          </cell>
          <cell r="AK110" t="str">
            <v>M3</v>
          </cell>
          <cell r="AL110">
            <v>213.08850000000001</v>
          </cell>
          <cell r="AM110">
            <v>16000</v>
          </cell>
          <cell r="AN110">
            <v>3409416</v>
          </cell>
          <cell r="AP110">
            <v>0</v>
          </cell>
          <cell r="AQ110" t="str">
            <v>M3</v>
          </cell>
          <cell r="AR110">
            <v>0</v>
          </cell>
          <cell r="AS110">
            <v>16000</v>
          </cell>
          <cell r="AT110">
            <v>0</v>
          </cell>
          <cell r="AU110">
            <v>0</v>
          </cell>
          <cell r="AV110">
            <v>30570060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</row>
        <row r="111">
          <cell r="D111">
            <v>0</v>
          </cell>
          <cell r="E111" t="str">
            <v>LLENO CONFORMACION SENDEROS</v>
          </cell>
          <cell r="F111" t="str">
            <v>M3</v>
          </cell>
          <cell r="G111">
            <v>1845</v>
          </cell>
          <cell r="H111">
            <v>4500</v>
          </cell>
          <cell r="I111">
            <v>8302500</v>
          </cell>
          <cell r="J111">
            <v>0</v>
          </cell>
          <cell r="L111">
            <v>235.29000000000002</v>
          </cell>
          <cell r="M111">
            <v>17000</v>
          </cell>
          <cell r="N111">
            <v>3999930.0000000005</v>
          </cell>
          <cell r="O111">
            <v>0</v>
          </cell>
          <cell r="P111" t="str">
            <v>M3</v>
          </cell>
          <cell r="Q111">
            <v>0</v>
          </cell>
          <cell r="R111">
            <v>17000</v>
          </cell>
          <cell r="S111">
            <v>0</v>
          </cell>
          <cell r="U111">
            <v>0</v>
          </cell>
          <cell r="V111" t="str">
            <v>M3</v>
          </cell>
          <cell r="W111">
            <v>26.131</v>
          </cell>
          <cell r="X111">
            <v>17000</v>
          </cell>
          <cell r="Y111">
            <v>444227</v>
          </cell>
          <cell r="Z111">
            <v>0</v>
          </cell>
          <cell r="AA111" t="str">
            <v>M3</v>
          </cell>
          <cell r="AB111">
            <v>0</v>
          </cell>
          <cell r="AC111">
            <v>17000</v>
          </cell>
          <cell r="AD111">
            <v>0</v>
          </cell>
          <cell r="AE111">
            <v>0</v>
          </cell>
          <cell r="AF111" t="str">
            <v>M3</v>
          </cell>
          <cell r="AG111">
            <v>67.100000000000009</v>
          </cell>
          <cell r="AH111">
            <v>17000</v>
          </cell>
          <cell r="AI111">
            <v>1140700.0000000002</v>
          </cell>
          <cell r="AJ111">
            <v>0</v>
          </cell>
          <cell r="AK111" t="str">
            <v>M3</v>
          </cell>
          <cell r="AL111">
            <v>142.05900000000003</v>
          </cell>
          <cell r="AM111">
            <v>17000</v>
          </cell>
          <cell r="AN111">
            <v>2415003.0000000005</v>
          </cell>
          <cell r="AP111">
            <v>0</v>
          </cell>
          <cell r="AQ111" t="str">
            <v>M3</v>
          </cell>
          <cell r="AR111">
            <v>0</v>
          </cell>
          <cell r="AS111">
            <v>17000</v>
          </cell>
          <cell r="AT111">
            <v>0</v>
          </cell>
          <cell r="AU111">
            <v>0</v>
          </cell>
          <cell r="AV111">
            <v>4302570</v>
          </cell>
          <cell r="AW111">
            <v>0</v>
          </cell>
          <cell r="AX111">
            <v>-4.6566128730773926E-10</v>
          </cell>
          <cell r="AY111">
            <v>0</v>
          </cell>
          <cell r="AZ111">
            <v>0</v>
          </cell>
          <cell r="BA111" t="str">
            <v>VERIFICAR PRECIO</v>
          </cell>
        </row>
        <row r="112">
          <cell r="D112">
            <v>0</v>
          </cell>
          <cell r="E112" t="str">
            <v>NIVELACION ANDENES</v>
          </cell>
          <cell r="F112" t="str">
            <v>M2</v>
          </cell>
          <cell r="G112">
            <v>4264.1679999999997</v>
          </cell>
          <cell r="H112">
            <v>4200</v>
          </cell>
          <cell r="I112">
            <v>17909505.599999998</v>
          </cell>
          <cell r="J112">
            <v>0</v>
          </cell>
          <cell r="L112">
            <v>0</v>
          </cell>
          <cell r="M112">
            <v>5000</v>
          </cell>
          <cell r="N112">
            <v>0</v>
          </cell>
          <cell r="O112">
            <v>0</v>
          </cell>
          <cell r="P112" t="str">
            <v>M2</v>
          </cell>
          <cell r="Q112">
            <v>0</v>
          </cell>
          <cell r="R112">
            <v>5000</v>
          </cell>
          <cell r="S112">
            <v>0</v>
          </cell>
          <cell r="U112">
            <v>0</v>
          </cell>
          <cell r="V112" t="str">
            <v>M2</v>
          </cell>
          <cell r="W112">
            <v>0</v>
          </cell>
          <cell r="X112">
            <v>5000</v>
          </cell>
          <cell r="Y112">
            <v>0</v>
          </cell>
          <cell r="Z112">
            <v>0</v>
          </cell>
          <cell r="AA112" t="str">
            <v>M2</v>
          </cell>
          <cell r="AB112">
            <v>0</v>
          </cell>
          <cell r="AC112">
            <v>5000</v>
          </cell>
          <cell r="AD112">
            <v>0</v>
          </cell>
          <cell r="AE112">
            <v>0</v>
          </cell>
          <cell r="AF112" t="str">
            <v>M2</v>
          </cell>
          <cell r="AG112">
            <v>0</v>
          </cell>
          <cell r="AH112">
            <v>5000</v>
          </cell>
          <cell r="AI112">
            <v>0</v>
          </cell>
          <cell r="AJ112">
            <v>0</v>
          </cell>
          <cell r="AK112" t="str">
            <v>M2</v>
          </cell>
          <cell r="AL112">
            <v>0</v>
          </cell>
          <cell r="AM112">
            <v>5000</v>
          </cell>
          <cell r="AN112">
            <v>0</v>
          </cell>
          <cell r="AP112">
            <v>0</v>
          </cell>
          <cell r="AQ112" t="str">
            <v>M2</v>
          </cell>
          <cell r="AR112">
            <v>0</v>
          </cell>
          <cell r="AS112">
            <v>5000</v>
          </cell>
          <cell r="AT112">
            <v>0</v>
          </cell>
          <cell r="AU112">
            <v>0</v>
          </cell>
          <cell r="AV112">
            <v>17909505.599999998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</row>
        <row r="113">
          <cell r="D113">
            <v>0</v>
          </cell>
          <cell r="E113" t="str">
            <v>AFIRMADO COMPACTADO ANDENES e:0.12m</v>
          </cell>
          <cell r="F113" t="str">
            <v>M3</v>
          </cell>
          <cell r="G113">
            <v>476.4</v>
          </cell>
          <cell r="H113">
            <v>82000</v>
          </cell>
          <cell r="I113">
            <v>39064800</v>
          </cell>
          <cell r="J113">
            <v>0</v>
          </cell>
          <cell r="L113">
            <v>0</v>
          </cell>
          <cell r="M113">
            <v>102000</v>
          </cell>
          <cell r="N113">
            <v>0</v>
          </cell>
          <cell r="O113">
            <v>0</v>
          </cell>
          <cell r="P113" t="str">
            <v>M3</v>
          </cell>
          <cell r="Q113">
            <v>0</v>
          </cell>
          <cell r="R113">
            <v>102000</v>
          </cell>
          <cell r="S113">
            <v>0</v>
          </cell>
          <cell r="U113">
            <v>0</v>
          </cell>
          <cell r="V113" t="str">
            <v>M3</v>
          </cell>
          <cell r="W113">
            <v>0</v>
          </cell>
          <cell r="X113">
            <v>102000</v>
          </cell>
          <cell r="Y113">
            <v>0</v>
          </cell>
          <cell r="Z113">
            <v>0</v>
          </cell>
          <cell r="AA113" t="str">
            <v>M3</v>
          </cell>
          <cell r="AB113">
            <v>0</v>
          </cell>
          <cell r="AC113">
            <v>102000</v>
          </cell>
          <cell r="AD113">
            <v>0</v>
          </cell>
          <cell r="AE113">
            <v>0</v>
          </cell>
          <cell r="AF113" t="str">
            <v>M3</v>
          </cell>
          <cell r="AG113">
            <v>0</v>
          </cell>
          <cell r="AH113">
            <v>102000</v>
          </cell>
          <cell r="AI113">
            <v>0</v>
          </cell>
          <cell r="AJ113">
            <v>0</v>
          </cell>
          <cell r="AK113" t="str">
            <v>M3</v>
          </cell>
          <cell r="AL113">
            <v>0</v>
          </cell>
          <cell r="AM113">
            <v>102000</v>
          </cell>
          <cell r="AN113">
            <v>0</v>
          </cell>
          <cell r="AP113">
            <v>0</v>
          </cell>
          <cell r="AQ113" t="str">
            <v>M3</v>
          </cell>
          <cell r="AR113">
            <v>0</v>
          </cell>
          <cell r="AS113">
            <v>102000</v>
          </cell>
          <cell r="AT113">
            <v>0</v>
          </cell>
          <cell r="AU113">
            <v>0</v>
          </cell>
          <cell r="AV113">
            <v>39064800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</row>
        <row r="114">
          <cell r="D114">
            <v>0</v>
          </cell>
          <cell r="E114" t="str">
            <v>SARDINEL EN CONCRETO H: 0.20    </v>
          </cell>
          <cell r="F114" t="str">
            <v>ML</v>
          </cell>
          <cell r="G114">
            <v>1000</v>
          </cell>
          <cell r="H114">
            <v>31436</v>
          </cell>
          <cell r="I114">
            <v>31436000</v>
          </cell>
          <cell r="J114">
            <v>0</v>
          </cell>
          <cell r="L114">
            <v>0</v>
          </cell>
          <cell r="M114">
            <v>31436</v>
          </cell>
          <cell r="N114">
            <v>0</v>
          </cell>
          <cell r="O114">
            <v>0</v>
          </cell>
          <cell r="P114" t="str">
            <v>ML</v>
          </cell>
          <cell r="Q114">
            <v>0</v>
          </cell>
          <cell r="R114">
            <v>31436</v>
          </cell>
          <cell r="S114">
            <v>0</v>
          </cell>
          <cell r="U114">
            <v>0</v>
          </cell>
          <cell r="V114" t="str">
            <v>ML</v>
          </cell>
          <cell r="W114">
            <v>0</v>
          </cell>
          <cell r="X114">
            <v>31436</v>
          </cell>
          <cell r="Y114">
            <v>0</v>
          </cell>
          <cell r="Z114">
            <v>0</v>
          </cell>
          <cell r="AA114" t="str">
            <v>ML</v>
          </cell>
          <cell r="AB114">
            <v>0</v>
          </cell>
          <cell r="AC114">
            <v>31436</v>
          </cell>
          <cell r="AD114">
            <v>0</v>
          </cell>
          <cell r="AE114">
            <v>0</v>
          </cell>
          <cell r="AF114" t="str">
            <v>ML</v>
          </cell>
          <cell r="AG114">
            <v>0</v>
          </cell>
          <cell r="AH114">
            <v>31436</v>
          </cell>
          <cell r="AI114">
            <v>0</v>
          </cell>
          <cell r="AJ114">
            <v>0</v>
          </cell>
          <cell r="AK114" t="str">
            <v>ML</v>
          </cell>
          <cell r="AL114">
            <v>0</v>
          </cell>
          <cell r="AM114">
            <v>31436</v>
          </cell>
          <cell r="AN114">
            <v>0</v>
          </cell>
          <cell r="AP114">
            <v>0</v>
          </cell>
          <cell r="AQ114" t="str">
            <v>ML</v>
          </cell>
          <cell r="AR114">
            <v>0</v>
          </cell>
          <cell r="AS114">
            <v>31436</v>
          </cell>
          <cell r="AT114">
            <v>0</v>
          </cell>
          <cell r="AU114">
            <v>0</v>
          </cell>
          <cell r="AV114">
            <v>31436000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</row>
        <row r="115">
          <cell r="D115">
            <v>0</v>
          </cell>
          <cell r="E115" t="str">
            <v>SENDERO - PASOS DE TABLETAS EN CONCRETO</v>
          </cell>
          <cell r="F115" t="str">
            <v>ML</v>
          </cell>
          <cell r="G115">
            <v>568.33333333333337</v>
          </cell>
          <cell r="H115">
            <v>50000</v>
          </cell>
          <cell r="I115">
            <v>28416666.666666668</v>
          </cell>
          <cell r="J115">
            <v>0</v>
          </cell>
          <cell r="L115">
            <v>2352.9</v>
          </cell>
          <cell r="M115">
            <v>35000</v>
          </cell>
          <cell r="N115">
            <v>82351500</v>
          </cell>
          <cell r="O115">
            <v>0</v>
          </cell>
          <cell r="P115" t="str">
            <v>M2</v>
          </cell>
          <cell r="Q115">
            <v>0</v>
          </cell>
          <cell r="R115">
            <v>35000</v>
          </cell>
          <cell r="S115">
            <v>0</v>
          </cell>
          <cell r="U115">
            <v>0</v>
          </cell>
          <cell r="V115" t="str">
            <v>M2</v>
          </cell>
          <cell r="W115">
            <v>261.31</v>
          </cell>
          <cell r="X115">
            <v>35000</v>
          </cell>
          <cell r="Y115">
            <v>9145850</v>
          </cell>
          <cell r="Z115">
            <v>0</v>
          </cell>
          <cell r="AA115" t="str">
            <v>M2</v>
          </cell>
          <cell r="AB115">
            <v>0</v>
          </cell>
          <cell r="AC115">
            <v>35000</v>
          </cell>
          <cell r="AD115">
            <v>0</v>
          </cell>
          <cell r="AE115">
            <v>0</v>
          </cell>
          <cell r="AF115" t="str">
            <v>M2</v>
          </cell>
          <cell r="AG115">
            <v>671</v>
          </cell>
          <cell r="AH115">
            <v>35000</v>
          </cell>
          <cell r="AI115">
            <v>23485000</v>
          </cell>
          <cell r="AJ115">
            <v>0</v>
          </cell>
          <cell r="AK115" t="str">
            <v>M2</v>
          </cell>
          <cell r="AL115">
            <v>1420.5900000000001</v>
          </cell>
          <cell r="AM115">
            <v>35000</v>
          </cell>
          <cell r="AN115">
            <v>49720650.000000007</v>
          </cell>
          <cell r="AP115">
            <v>0</v>
          </cell>
          <cell r="AQ115" t="str">
            <v>M2</v>
          </cell>
          <cell r="AR115">
            <v>0</v>
          </cell>
          <cell r="AS115">
            <v>35000</v>
          </cell>
          <cell r="AT115">
            <v>0</v>
          </cell>
          <cell r="AU115">
            <v>0</v>
          </cell>
          <cell r="AV115">
            <v>-53934833.333333328</v>
          </cell>
          <cell r="AW115">
            <v>0</v>
          </cell>
          <cell r="AX115">
            <v>-7.4505805969238281E-9</v>
          </cell>
          <cell r="AY115">
            <v>0</v>
          </cell>
          <cell r="AZ115">
            <v>0</v>
          </cell>
          <cell r="BA115" t="str">
            <v>CAMBIAR LA MEDIDA A M2, EL VALOR IGUAL AL DE ANDEN</v>
          </cell>
        </row>
        <row r="116">
          <cell r="D116">
            <v>0</v>
          </cell>
          <cell r="E116" t="str">
            <v xml:space="preserve">ANDEN EN CONCRETO e:0.10m </v>
          </cell>
          <cell r="F116" t="str">
            <v>M2</v>
          </cell>
          <cell r="G116">
            <v>3970</v>
          </cell>
          <cell r="H116">
            <v>45000</v>
          </cell>
          <cell r="I116">
            <v>178650000</v>
          </cell>
          <cell r="J116">
            <v>0</v>
          </cell>
          <cell r="L116">
            <v>0</v>
          </cell>
          <cell r="M116">
            <v>45000</v>
          </cell>
          <cell r="N116">
            <v>0</v>
          </cell>
          <cell r="O116">
            <v>0</v>
          </cell>
          <cell r="P116" t="str">
            <v>M2</v>
          </cell>
          <cell r="Q116">
            <v>0</v>
          </cell>
          <cell r="R116">
            <v>45000</v>
          </cell>
          <cell r="S116">
            <v>0</v>
          </cell>
          <cell r="U116">
            <v>0</v>
          </cell>
          <cell r="V116" t="str">
            <v>M2</v>
          </cell>
          <cell r="W116">
            <v>0</v>
          </cell>
          <cell r="X116">
            <v>45000</v>
          </cell>
          <cell r="Y116">
            <v>0</v>
          </cell>
          <cell r="Z116">
            <v>0</v>
          </cell>
          <cell r="AA116" t="str">
            <v>M2</v>
          </cell>
          <cell r="AB116">
            <v>0</v>
          </cell>
          <cell r="AC116">
            <v>45000</v>
          </cell>
          <cell r="AD116">
            <v>0</v>
          </cell>
          <cell r="AE116">
            <v>0</v>
          </cell>
          <cell r="AF116" t="str">
            <v>M2</v>
          </cell>
          <cell r="AG116">
            <v>0</v>
          </cell>
          <cell r="AH116">
            <v>45000</v>
          </cell>
          <cell r="AI116">
            <v>0</v>
          </cell>
          <cell r="AJ116">
            <v>0</v>
          </cell>
          <cell r="AK116" t="str">
            <v>M2</v>
          </cell>
          <cell r="AL116">
            <v>0</v>
          </cell>
          <cell r="AM116">
            <v>45000</v>
          </cell>
          <cell r="AN116">
            <v>0</v>
          </cell>
          <cell r="AP116">
            <v>0</v>
          </cell>
          <cell r="AQ116" t="str">
            <v>M2</v>
          </cell>
          <cell r="AR116">
            <v>0</v>
          </cell>
          <cell r="AS116">
            <v>45000</v>
          </cell>
          <cell r="AT116">
            <v>0</v>
          </cell>
          <cell r="AU116">
            <v>0</v>
          </cell>
          <cell r="AV116">
            <v>178650000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</row>
        <row r="117">
          <cell r="D117">
            <v>0</v>
          </cell>
          <cell r="E117" t="str">
            <v>SENDERO EN ARENA COMPACTADA</v>
          </cell>
          <cell r="F117" t="str">
            <v>M2</v>
          </cell>
          <cell r="G117">
            <v>294.16799999999995</v>
          </cell>
          <cell r="H117">
            <v>82000</v>
          </cell>
          <cell r="I117">
            <v>24121775.999999996</v>
          </cell>
          <cell r="J117">
            <v>0</v>
          </cell>
          <cell r="L117">
            <v>0</v>
          </cell>
          <cell r="M117">
            <v>45000</v>
          </cell>
          <cell r="N117">
            <v>0</v>
          </cell>
          <cell r="O117">
            <v>0</v>
          </cell>
          <cell r="P117" t="str">
            <v>M2</v>
          </cell>
          <cell r="Q117">
            <v>0</v>
          </cell>
          <cell r="R117">
            <v>45000</v>
          </cell>
          <cell r="S117">
            <v>0</v>
          </cell>
          <cell r="U117">
            <v>0</v>
          </cell>
          <cell r="V117" t="str">
            <v>M2</v>
          </cell>
          <cell r="W117">
            <v>0</v>
          </cell>
          <cell r="X117">
            <v>45000</v>
          </cell>
          <cell r="Y117">
            <v>0</v>
          </cell>
          <cell r="Z117">
            <v>0</v>
          </cell>
          <cell r="AA117" t="str">
            <v>M2</v>
          </cell>
          <cell r="AB117">
            <v>0</v>
          </cell>
          <cell r="AC117">
            <v>45000</v>
          </cell>
          <cell r="AD117">
            <v>0</v>
          </cell>
          <cell r="AE117">
            <v>0</v>
          </cell>
          <cell r="AF117" t="str">
            <v>M2</v>
          </cell>
          <cell r="AG117">
            <v>0</v>
          </cell>
          <cell r="AH117">
            <v>45000</v>
          </cell>
          <cell r="AI117">
            <v>0</v>
          </cell>
          <cell r="AJ117">
            <v>0</v>
          </cell>
          <cell r="AK117" t="str">
            <v>M2</v>
          </cell>
          <cell r="AL117">
            <v>0</v>
          </cell>
          <cell r="AM117">
            <v>45000</v>
          </cell>
          <cell r="AN117">
            <v>0</v>
          </cell>
          <cell r="AP117">
            <v>0</v>
          </cell>
          <cell r="AQ117" t="str">
            <v>M2</v>
          </cell>
          <cell r="AR117">
            <v>0</v>
          </cell>
          <cell r="AS117">
            <v>45000</v>
          </cell>
          <cell r="AT117">
            <v>0</v>
          </cell>
          <cell r="AU117">
            <v>0</v>
          </cell>
          <cell r="AV117">
            <v>24121775.999999996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 t="str">
            <v>CAMBIA A SENDERO EN CONCRETO, CALCULAR COMO ANDEN</v>
          </cell>
        </row>
        <row r="118"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40700000</v>
          </cell>
          <cell r="J118">
            <v>0</v>
          </cell>
          <cell r="L118">
            <v>0</v>
          </cell>
          <cell r="M118">
            <v>0</v>
          </cell>
          <cell r="N118">
            <v>48046000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22356333.333333332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12844833.333333332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12844833.333333332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-7346000</v>
          </cell>
          <cell r="AW118">
            <v>0</v>
          </cell>
          <cell r="AX118">
            <v>3.7252902984619141E-9</v>
          </cell>
          <cell r="AY118">
            <v>0</v>
          </cell>
          <cell r="AZ118">
            <v>0</v>
          </cell>
          <cell r="BA118">
            <v>0</v>
          </cell>
        </row>
        <row r="119">
          <cell r="D119">
            <v>0</v>
          </cell>
          <cell r="E119" t="str">
            <v>NIVELACIÓN TERRENO VÍA SUBRASANTE MECÁNICO</v>
          </cell>
          <cell r="F119" t="str">
            <v>M2</v>
          </cell>
          <cell r="G119">
            <v>1100</v>
          </cell>
          <cell r="H119">
            <v>4200</v>
          </cell>
          <cell r="I119">
            <v>4620000</v>
          </cell>
          <cell r="J119">
            <v>0</v>
          </cell>
          <cell r="L119">
            <v>0</v>
          </cell>
          <cell r="M119">
            <v>5000</v>
          </cell>
          <cell r="N119">
            <v>0</v>
          </cell>
          <cell r="O119">
            <v>0</v>
          </cell>
          <cell r="P119" t="str">
            <v>M2</v>
          </cell>
          <cell r="Q119">
            <v>0</v>
          </cell>
          <cell r="R119">
            <v>5000</v>
          </cell>
          <cell r="S119">
            <v>0</v>
          </cell>
          <cell r="U119">
            <v>0</v>
          </cell>
          <cell r="V119" t="str">
            <v>M2</v>
          </cell>
          <cell r="W119">
            <v>0</v>
          </cell>
          <cell r="X119">
            <v>5000</v>
          </cell>
          <cell r="Y119">
            <v>0</v>
          </cell>
          <cell r="Z119">
            <v>0</v>
          </cell>
          <cell r="AA119" t="str">
            <v>M2</v>
          </cell>
          <cell r="AB119">
            <v>0</v>
          </cell>
          <cell r="AC119">
            <v>5000</v>
          </cell>
          <cell r="AD119">
            <v>0</v>
          </cell>
          <cell r="AE119">
            <v>0</v>
          </cell>
          <cell r="AF119" t="str">
            <v>M2</v>
          </cell>
          <cell r="AG119">
            <v>0</v>
          </cell>
          <cell r="AH119">
            <v>5000</v>
          </cell>
          <cell r="AI119">
            <v>0</v>
          </cell>
          <cell r="AJ119">
            <v>0</v>
          </cell>
          <cell r="AK119" t="str">
            <v>M2</v>
          </cell>
          <cell r="AL119">
            <v>0</v>
          </cell>
          <cell r="AM119">
            <v>5000</v>
          </cell>
          <cell r="AN119">
            <v>0</v>
          </cell>
          <cell r="AP119">
            <v>0</v>
          </cell>
          <cell r="AQ119" t="str">
            <v>M2</v>
          </cell>
          <cell r="AR119">
            <v>0</v>
          </cell>
          <cell r="AS119">
            <v>5000</v>
          </cell>
          <cell r="AT119">
            <v>0</v>
          </cell>
          <cell r="AU119">
            <v>0</v>
          </cell>
          <cell r="AV119">
            <v>4620000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</row>
        <row r="120">
          <cell r="D120">
            <v>0</v>
          </cell>
          <cell r="E120" t="str">
            <v>AFIRMADO COMPACTADO E= 0.20M</v>
          </cell>
          <cell r="F120" t="str">
            <v>M3</v>
          </cell>
          <cell r="G120">
            <v>440</v>
          </cell>
          <cell r="H120">
            <v>82000</v>
          </cell>
          <cell r="I120">
            <v>36080000</v>
          </cell>
          <cell r="J120">
            <v>0</v>
          </cell>
          <cell r="L120">
            <v>373</v>
          </cell>
          <cell r="M120">
            <v>102000</v>
          </cell>
          <cell r="N120">
            <v>38046000</v>
          </cell>
          <cell r="O120">
            <v>0</v>
          </cell>
          <cell r="P120" t="str">
            <v>M3</v>
          </cell>
          <cell r="Q120">
            <v>186.5</v>
          </cell>
          <cell r="R120">
            <v>102000</v>
          </cell>
          <cell r="S120">
            <v>19023000</v>
          </cell>
          <cell r="U120">
            <v>0</v>
          </cell>
          <cell r="V120" t="str">
            <v>M3</v>
          </cell>
          <cell r="W120">
            <v>93.25</v>
          </cell>
          <cell r="X120">
            <v>102000</v>
          </cell>
          <cell r="Y120">
            <v>9511500</v>
          </cell>
          <cell r="Z120">
            <v>0</v>
          </cell>
          <cell r="AA120" t="str">
            <v>M3</v>
          </cell>
          <cell r="AB120">
            <v>93.25</v>
          </cell>
          <cell r="AC120">
            <v>102000</v>
          </cell>
          <cell r="AD120">
            <v>9511500</v>
          </cell>
          <cell r="AE120">
            <v>0</v>
          </cell>
          <cell r="AF120" t="str">
            <v>M3</v>
          </cell>
          <cell r="AG120">
            <v>0</v>
          </cell>
          <cell r="AH120">
            <v>102000</v>
          </cell>
          <cell r="AI120">
            <v>0</v>
          </cell>
          <cell r="AJ120">
            <v>0</v>
          </cell>
          <cell r="AK120" t="str">
            <v>M3</v>
          </cell>
          <cell r="AL120">
            <v>0</v>
          </cell>
          <cell r="AM120">
            <v>102000</v>
          </cell>
          <cell r="AN120">
            <v>0</v>
          </cell>
          <cell r="AP120">
            <v>0</v>
          </cell>
          <cell r="AQ120" t="str">
            <v>M3</v>
          </cell>
          <cell r="AR120">
            <v>0</v>
          </cell>
          <cell r="AS120">
            <v>102000</v>
          </cell>
          <cell r="AT120">
            <v>0</v>
          </cell>
          <cell r="AU120">
            <v>0</v>
          </cell>
          <cell r="AV120">
            <v>-1966000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</row>
        <row r="121"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L121">
            <v>1</v>
          </cell>
          <cell r="M121">
            <v>10000000</v>
          </cell>
          <cell r="N121">
            <v>10000000</v>
          </cell>
          <cell r="O121">
            <v>0</v>
          </cell>
          <cell r="P121" t="str">
            <v>GL</v>
          </cell>
          <cell r="Q121">
            <v>0.33333333333333331</v>
          </cell>
          <cell r="R121">
            <v>10000000</v>
          </cell>
          <cell r="S121">
            <v>3333333.333333333</v>
          </cell>
          <cell r="U121">
            <v>0</v>
          </cell>
          <cell r="V121" t="str">
            <v>GL</v>
          </cell>
          <cell r="W121">
            <v>0.33333333333333331</v>
          </cell>
          <cell r="X121">
            <v>10000000</v>
          </cell>
          <cell r="Y121">
            <v>3333333.333333333</v>
          </cell>
          <cell r="Z121">
            <v>0</v>
          </cell>
          <cell r="AA121" t="str">
            <v>GL</v>
          </cell>
          <cell r="AB121">
            <v>0.33333333333333331</v>
          </cell>
          <cell r="AC121">
            <v>10000000</v>
          </cell>
          <cell r="AD121">
            <v>3333333.333333333</v>
          </cell>
          <cell r="AE121">
            <v>0</v>
          </cell>
          <cell r="AF121" t="str">
            <v>GL</v>
          </cell>
          <cell r="AG121">
            <v>0</v>
          </cell>
          <cell r="AH121">
            <v>10000000</v>
          </cell>
          <cell r="AI121">
            <v>0</v>
          </cell>
          <cell r="AJ121">
            <v>0</v>
          </cell>
          <cell r="AK121" t="str">
            <v>GL</v>
          </cell>
          <cell r="AL121">
            <v>0</v>
          </cell>
          <cell r="AM121">
            <v>10000000</v>
          </cell>
          <cell r="AN121">
            <v>0</v>
          </cell>
          <cell r="AP121">
            <v>0</v>
          </cell>
          <cell r="AQ121" t="str">
            <v>GL</v>
          </cell>
          <cell r="AR121">
            <v>0</v>
          </cell>
          <cell r="AS121">
            <v>10000000</v>
          </cell>
          <cell r="AT121">
            <v>0</v>
          </cell>
          <cell r="AU121">
            <v>0</v>
          </cell>
          <cell r="AV121">
            <v>-10000000</v>
          </cell>
          <cell r="AW121">
            <v>0</v>
          </cell>
          <cell r="AX121">
            <v>9.3132257461547852E-10</v>
          </cell>
          <cell r="AY121">
            <v>0</v>
          </cell>
          <cell r="AZ121">
            <v>0</v>
          </cell>
          <cell r="BA121">
            <v>0</v>
          </cell>
        </row>
        <row r="122"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2012248173.8266666</v>
          </cell>
          <cell r="J122">
            <v>0</v>
          </cell>
          <cell r="L122">
            <v>0</v>
          </cell>
          <cell r="M122">
            <v>0</v>
          </cell>
          <cell r="N122">
            <v>2752369586.9446635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354720563.85325128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365304191.8399958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215192672.16571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203104746.44005606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696008739.97098672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918038672.67466354</v>
          </cell>
          <cell r="AU122">
            <v>0</v>
          </cell>
          <cell r="AV122">
            <v>-740121413.11799693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31050000</v>
          </cell>
          <cell r="J124">
            <v>0</v>
          </cell>
          <cell r="L124">
            <v>0</v>
          </cell>
          <cell r="M124">
            <v>0</v>
          </cell>
          <cell r="N124">
            <v>25785000.000000004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540000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25245000</v>
          </cell>
          <cell r="AU124">
            <v>0</v>
          </cell>
          <cell r="AV124">
            <v>5264999.9999999963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</row>
        <row r="125">
          <cell r="D125">
            <v>0</v>
          </cell>
          <cell r="E125" t="str">
            <v>CERRAMIENTO REJAMETALICA H:2.1 m</v>
          </cell>
          <cell r="F125" t="str">
            <v>ML</v>
          </cell>
          <cell r="G125">
            <v>230</v>
          </cell>
          <cell r="H125">
            <v>135000</v>
          </cell>
          <cell r="I125">
            <v>31050000</v>
          </cell>
          <cell r="J125">
            <v>0</v>
          </cell>
          <cell r="L125">
            <v>191.00000000000003</v>
          </cell>
          <cell r="M125">
            <v>135000</v>
          </cell>
          <cell r="N125">
            <v>25785000.000000004</v>
          </cell>
          <cell r="O125">
            <v>0</v>
          </cell>
          <cell r="P125" t="str">
            <v>ML</v>
          </cell>
          <cell r="Q125">
            <v>4</v>
          </cell>
          <cell r="R125">
            <v>135000</v>
          </cell>
          <cell r="S125">
            <v>540000</v>
          </cell>
          <cell r="U125">
            <v>0</v>
          </cell>
          <cell r="V125" t="str">
            <v>ML</v>
          </cell>
          <cell r="W125">
            <v>0</v>
          </cell>
          <cell r="X125">
            <v>135000</v>
          </cell>
          <cell r="Y125">
            <v>0</v>
          </cell>
          <cell r="Z125">
            <v>0</v>
          </cell>
          <cell r="AA125" t="str">
            <v>ML</v>
          </cell>
          <cell r="AB125">
            <v>0</v>
          </cell>
          <cell r="AC125">
            <v>135000</v>
          </cell>
          <cell r="AD125">
            <v>0</v>
          </cell>
          <cell r="AE125">
            <v>0</v>
          </cell>
          <cell r="AF125" t="str">
            <v>ML</v>
          </cell>
          <cell r="AG125">
            <v>0</v>
          </cell>
          <cell r="AH125">
            <v>135000</v>
          </cell>
          <cell r="AI125">
            <v>0</v>
          </cell>
          <cell r="AJ125">
            <v>0</v>
          </cell>
          <cell r="AK125" t="str">
            <v>ML</v>
          </cell>
          <cell r="AL125">
            <v>0</v>
          </cell>
          <cell r="AM125">
            <v>135000</v>
          </cell>
          <cell r="AN125">
            <v>0</v>
          </cell>
          <cell r="AP125">
            <v>0</v>
          </cell>
          <cell r="AQ125" t="str">
            <v>ML</v>
          </cell>
          <cell r="AR125">
            <v>187</v>
          </cell>
          <cell r="AS125">
            <v>135000</v>
          </cell>
          <cell r="AT125">
            <v>25245000</v>
          </cell>
          <cell r="AU125">
            <v>0</v>
          </cell>
          <cell r="AV125">
            <v>5264999.9999999963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 t="str">
            <v>VERIFICAR CANTIDAD</v>
          </cell>
        </row>
        <row r="126"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31050000</v>
          </cell>
          <cell r="J126">
            <v>0</v>
          </cell>
          <cell r="L126">
            <v>0</v>
          </cell>
          <cell r="M126">
            <v>0</v>
          </cell>
          <cell r="N126">
            <v>25785000.000000004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540000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25245000</v>
          </cell>
          <cell r="AU126">
            <v>0</v>
          </cell>
          <cell r="AV126">
            <v>5264999.9999999963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925416125.47000003</v>
          </cell>
          <cell r="J128">
            <v>0</v>
          </cell>
          <cell r="L128">
            <v>454.9624</v>
          </cell>
          <cell r="M128">
            <v>0</v>
          </cell>
          <cell r="N128">
            <v>621862069.58333337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63175950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79944874.999999985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41337350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120892250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316511644.58333337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303554055.88666666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</row>
        <row r="129">
          <cell r="D129">
            <v>0</v>
          </cell>
          <cell r="E129" t="str">
            <v>MURO DE CONTENCION E: 0.25</v>
          </cell>
          <cell r="F129" t="str">
            <v>M3</v>
          </cell>
          <cell r="G129">
            <v>427.25</v>
          </cell>
          <cell r="H129">
            <v>650000</v>
          </cell>
          <cell r="I129">
            <v>277712500</v>
          </cell>
          <cell r="J129">
            <v>0</v>
          </cell>
          <cell r="L129">
            <v>744.27500000000009</v>
          </cell>
          <cell r="M129">
            <v>228000</v>
          </cell>
          <cell r="N129">
            <v>169694700.00000003</v>
          </cell>
          <cell r="O129">
            <v>0</v>
          </cell>
          <cell r="P129" t="str">
            <v>M3</v>
          </cell>
          <cell r="Q129">
            <v>73.709999999999994</v>
          </cell>
          <cell r="R129">
            <v>228000</v>
          </cell>
          <cell r="S129">
            <v>16805880</v>
          </cell>
          <cell r="U129">
            <v>0</v>
          </cell>
          <cell r="V129" t="str">
            <v>M3</v>
          </cell>
          <cell r="W129">
            <v>93.274999999999991</v>
          </cell>
          <cell r="X129">
            <v>228000</v>
          </cell>
          <cell r="Y129">
            <v>21266699.999999996</v>
          </cell>
          <cell r="Z129">
            <v>0</v>
          </cell>
          <cell r="AA129" t="str">
            <v>M3</v>
          </cell>
          <cell r="AB129">
            <v>48.23</v>
          </cell>
          <cell r="AC129">
            <v>228000</v>
          </cell>
          <cell r="AD129">
            <v>10996440</v>
          </cell>
          <cell r="AE129">
            <v>0</v>
          </cell>
          <cell r="AF129" t="str">
            <v>M3</v>
          </cell>
          <cell r="AG129">
            <v>141.04999999999998</v>
          </cell>
          <cell r="AH129">
            <v>228000</v>
          </cell>
          <cell r="AI129">
            <v>32159399.999999996</v>
          </cell>
          <cell r="AJ129">
            <v>0</v>
          </cell>
          <cell r="AK129" t="str">
            <v>M3</v>
          </cell>
          <cell r="AL129">
            <v>388.01000000000005</v>
          </cell>
          <cell r="AM129">
            <v>228000</v>
          </cell>
          <cell r="AN129">
            <v>88466280.000000015</v>
          </cell>
          <cell r="AP129">
            <v>0</v>
          </cell>
          <cell r="AQ129" t="str">
            <v>M3</v>
          </cell>
          <cell r="AR129">
            <v>0</v>
          </cell>
          <cell r="AS129">
            <v>228000</v>
          </cell>
          <cell r="AT129">
            <v>0</v>
          </cell>
          <cell r="AU129">
            <v>0</v>
          </cell>
          <cell r="AV129">
            <v>108017799.99999997</v>
          </cell>
          <cell r="AW129">
            <v>0</v>
          </cell>
          <cell r="AX129">
            <v>1.4901161193847656E-8</v>
          </cell>
          <cell r="AY129">
            <v>0</v>
          </cell>
          <cell r="AZ129">
            <v>0</v>
          </cell>
          <cell r="BA129">
            <v>0</v>
          </cell>
        </row>
        <row r="130">
          <cell r="D130">
            <v>0</v>
          </cell>
          <cell r="E130" t="str">
            <v>VIGA DE FUNDACIÓN MURO DE CONTENCIÓN</v>
          </cell>
          <cell r="F130" t="str">
            <v>M3</v>
          </cell>
          <cell r="G130">
            <v>246.5</v>
          </cell>
          <cell r="H130">
            <v>650000</v>
          </cell>
          <cell r="I130">
            <v>160225000</v>
          </cell>
          <cell r="J130">
            <v>0</v>
          </cell>
          <cell r="L130">
            <v>321.86958333333325</v>
          </cell>
          <cell r="M130">
            <v>228000</v>
          </cell>
          <cell r="N130">
            <v>73386264.999999985</v>
          </cell>
          <cell r="O130">
            <v>0</v>
          </cell>
          <cell r="P130" t="str">
            <v>M3</v>
          </cell>
          <cell r="Q130">
            <v>32.4</v>
          </cell>
          <cell r="R130">
            <v>228000</v>
          </cell>
          <cell r="S130">
            <v>7387200</v>
          </cell>
          <cell r="U130">
            <v>0</v>
          </cell>
          <cell r="V130" t="str">
            <v>M3</v>
          </cell>
          <cell r="W130">
            <v>41</v>
          </cell>
          <cell r="X130">
            <v>228000</v>
          </cell>
          <cell r="Y130">
            <v>9348000</v>
          </cell>
          <cell r="Z130">
            <v>0</v>
          </cell>
          <cell r="AA130" t="str">
            <v>M3</v>
          </cell>
          <cell r="AB130">
            <v>21.200000000000003</v>
          </cell>
          <cell r="AC130">
            <v>228000</v>
          </cell>
          <cell r="AD130">
            <v>4833600.0000000009</v>
          </cell>
          <cell r="AE130">
            <v>0</v>
          </cell>
          <cell r="AF130" t="str">
            <v>M3</v>
          </cell>
          <cell r="AG130">
            <v>62</v>
          </cell>
          <cell r="AH130">
            <v>228000</v>
          </cell>
          <cell r="AI130">
            <v>14136000</v>
          </cell>
          <cell r="AJ130">
            <v>0</v>
          </cell>
          <cell r="AK130" t="str">
            <v>M3</v>
          </cell>
          <cell r="AL130">
            <v>165.26958333333326</v>
          </cell>
          <cell r="AM130">
            <v>228000</v>
          </cell>
          <cell r="AN130">
            <v>37681464.999999985</v>
          </cell>
          <cell r="AP130">
            <v>0</v>
          </cell>
          <cell r="AQ130" t="str">
            <v>M3</v>
          </cell>
          <cell r="AR130">
            <v>0</v>
          </cell>
          <cell r="AS130">
            <v>228000</v>
          </cell>
          <cell r="AT130">
            <v>0</v>
          </cell>
          <cell r="AU130">
            <v>0</v>
          </cell>
          <cell r="AV130">
            <v>86838735.000000015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</row>
        <row r="131">
          <cell r="D131">
            <v>0</v>
          </cell>
          <cell r="E131" t="str">
            <v>FILTRO MURO CONTENCION    </v>
          </cell>
          <cell r="F131" t="str">
            <v>M3</v>
          </cell>
          <cell r="G131">
            <v>598.15</v>
          </cell>
          <cell r="H131">
            <v>125593</v>
          </cell>
          <cell r="I131">
            <v>75123452.950000003</v>
          </cell>
          <cell r="J131">
            <v>0</v>
          </cell>
          <cell r="L131">
            <v>1066.1445833333332</v>
          </cell>
          <cell r="M131">
            <v>265000</v>
          </cell>
          <cell r="N131">
            <v>282528314.58333331</v>
          </cell>
          <cell r="O131">
            <v>0</v>
          </cell>
          <cell r="P131" t="str">
            <v>M3</v>
          </cell>
          <cell r="Q131">
            <v>106.10999999999999</v>
          </cell>
          <cell r="R131">
            <v>265000</v>
          </cell>
          <cell r="S131">
            <v>28119149.999999996</v>
          </cell>
          <cell r="U131">
            <v>0</v>
          </cell>
          <cell r="V131" t="str">
            <v>M3</v>
          </cell>
          <cell r="W131">
            <v>134.27499999999998</v>
          </cell>
          <cell r="X131">
            <v>265000</v>
          </cell>
          <cell r="Y131">
            <v>35582874.999999993</v>
          </cell>
          <cell r="Z131">
            <v>0</v>
          </cell>
          <cell r="AA131" t="str">
            <v>M3</v>
          </cell>
          <cell r="AB131">
            <v>69.430000000000007</v>
          </cell>
          <cell r="AC131">
            <v>265000</v>
          </cell>
          <cell r="AD131">
            <v>18398950</v>
          </cell>
          <cell r="AE131">
            <v>0</v>
          </cell>
          <cell r="AF131" t="str">
            <v>M3</v>
          </cell>
          <cell r="AG131">
            <v>203.04999999999998</v>
          </cell>
          <cell r="AH131">
            <v>265000</v>
          </cell>
          <cell r="AI131">
            <v>53808249.999999993</v>
          </cell>
          <cell r="AJ131">
            <v>0</v>
          </cell>
          <cell r="AK131" t="str">
            <v>M3</v>
          </cell>
          <cell r="AL131">
            <v>553.27958333333333</v>
          </cell>
          <cell r="AM131">
            <v>265000</v>
          </cell>
          <cell r="AN131">
            <v>146619089.58333334</v>
          </cell>
          <cell r="AP131">
            <v>0</v>
          </cell>
          <cell r="AQ131" t="str">
            <v>M3</v>
          </cell>
          <cell r="AR131">
            <v>0</v>
          </cell>
          <cell r="AS131">
            <v>265000</v>
          </cell>
          <cell r="AT131">
            <v>0</v>
          </cell>
          <cell r="AU131">
            <v>0</v>
          </cell>
          <cell r="AV131">
            <v>-207404861.63333333</v>
          </cell>
          <cell r="AW131">
            <v>0</v>
          </cell>
          <cell r="AX131">
            <v>-2.9802322387695312E-8</v>
          </cell>
          <cell r="AY131">
            <v>0</v>
          </cell>
          <cell r="AZ131">
            <v>0</v>
          </cell>
          <cell r="BA131">
            <v>0</v>
          </cell>
        </row>
        <row r="132">
          <cell r="D132">
            <v>0</v>
          </cell>
          <cell r="E132" t="str">
            <v>CAÑUELA CONCRETO MURO    </v>
          </cell>
          <cell r="F132" t="str">
            <v>ML</v>
          </cell>
          <cell r="G132">
            <v>986</v>
          </cell>
          <cell r="H132">
            <v>23787.32</v>
          </cell>
          <cell r="I132">
            <v>23454297.52</v>
          </cell>
          <cell r="J132">
            <v>0</v>
          </cell>
          <cell r="L132">
            <v>1018.4000000000001</v>
          </cell>
          <cell r="M132">
            <v>21000</v>
          </cell>
          <cell r="N132">
            <v>21386400.000000004</v>
          </cell>
          <cell r="O132">
            <v>0</v>
          </cell>
          <cell r="P132" t="str">
            <v>ML</v>
          </cell>
          <cell r="Q132">
            <v>129.6</v>
          </cell>
          <cell r="R132">
            <v>21000</v>
          </cell>
          <cell r="S132">
            <v>2721600</v>
          </cell>
          <cell r="U132">
            <v>0</v>
          </cell>
          <cell r="V132" t="str">
            <v>ML</v>
          </cell>
          <cell r="W132">
            <v>164</v>
          </cell>
          <cell r="X132">
            <v>21000</v>
          </cell>
          <cell r="Y132">
            <v>3444000</v>
          </cell>
          <cell r="Z132">
            <v>0</v>
          </cell>
          <cell r="AA132" t="str">
            <v>ML</v>
          </cell>
          <cell r="AB132">
            <v>84.800000000000011</v>
          </cell>
          <cell r="AC132">
            <v>21000</v>
          </cell>
          <cell r="AD132">
            <v>1780800.0000000002</v>
          </cell>
          <cell r="AE132">
            <v>0</v>
          </cell>
          <cell r="AF132" t="str">
            <v>ML</v>
          </cell>
          <cell r="AG132">
            <v>248</v>
          </cell>
          <cell r="AH132">
            <v>21000</v>
          </cell>
          <cell r="AI132">
            <v>5208000</v>
          </cell>
          <cell r="AJ132">
            <v>0</v>
          </cell>
          <cell r="AK132" t="str">
            <v>ML</v>
          </cell>
          <cell r="AL132">
            <v>392</v>
          </cell>
          <cell r="AM132">
            <v>21000</v>
          </cell>
          <cell r="AN132">
            <v>8232000</v>
          </cell>
          <cell r="AP132">
            <v>0</v>
          </cell>
          <cell r="AQ132" t="str">
            <v>ML</v>
          </cell>
          <cell r="AR132">
            <v>0</v>
          </cell>
          <cell r="AS132">
            <v>21000</v>
          </cell>
          <cell r="AT132">
            <v>0</v>
          </cell>
          <cell r="AU132">
            <v>0</v>
          </cell>
          <cell r="AV132">
            <v>2067897.5199999958</v>
          </cell>
          <cell r="AW132">
            <v>0</v>
          </cell>
          <cell r="AX132">
            <v>3.7252902984619141E-9</v>
          </cell>
          <cell r="AY132">
            <v>0</v>
          </cell>
          <cell r="AZ132">
            <v>0</v>
          </cell>
          <cell r="BA132">
            <v>0</v>
          </cell>
        </row>
        <row r="133">
          <cell r="D133">
            <v>0</v>
          </cell>
          <cell r="E133" t="str">
            <v>PILOTES VIGA DE FUNDACIÓN</v>
          </cell>
          <cell r="F133" t="str">
            <v>ML</v>
          </cell>
          <cell r="G133">
            <v>1464</v>
          </cell>
          <cell r="H133">
            <v>99000</v>
          </cell>
          <cell r="I133">
            <v>144936000</v>
          </cell>
          <cell r="J133">
            <v>0</v>
          </cell>
          <cell r="L133">
            <v>1050</v>
          </cell>
          <cell r="M133">
            <v>21000</v>
          </cell>
          <cell r="N133">
            <v>22050000</v>
          </cell>
          <cell r="O133">
            <v>0</v>
          </cell>
          <cell r="P133" t="str">
            <v>ML</v>
          </cell>
          <cell r="Q133">
            <v>162</v>
          </cell>
          <cell r="R133">
            <v>21000</v>
          </cell>
          <cell r="S133">
            <v>3402000</v>
          </cell>
          <cell r="U133">
            <v>0</v>
          </cell>
          <cell r="V133" t="str">
            <v>ML</v>
          </cell>
          <cell r="W133">
            <v>205</v>
          </cell>
          <cell r="X133">
            <v>21000</v>
          </cell>
          <cell r="Y133">
            <v>4305000</v>
          </cell>
          <cell r="Z133">
            <v>0</v>
          </cell>
          <cell r="AA133" t="str">
            <v>ML</v>
          </cell>
          <cell r="AB133">
            <v>106</v>
          </cell>
          <cell r="AC133">
            <v>21000</v>
          </cell>
          <cell r="AD133">
            <v>2226000</v>
          </cell>
          <cell r="AE133">
            <v>0</v>
          </cell>
          <cell r="AF133" t="str">
            <v>ML</v>
          </cell>
          <cell r="AG133">
            <v>310</v>
          </cell>
          <cell r="AH133">
            <v>21000</v>
          </cell>
          <cell r="AI133">
            <v>6510000</v>
          </cell>
          <cell r="AJ133">
            <v>0</v>
          </cell>
          <cell r="AK133" t="str">
            <v>ML</v>
          </cell>
          <cell r="AL133">
            <v>267</v>
          </cell>
          <cell r="AM133">
            <v>21000</v>
          </cell>
          <cell r="AN133">
            <v>5607000</v>
          </cell>
          <cell r="AP133">
            <v>0</v>
          </cell>
          <cell r="AQ133" t="str">
            <v>ML</v>
          </cell>
          <cell r="AR133">
            <v>0</v>
          </cell>
          <cell r="AS133">
            <v>21000</v>
          </cell>
          <cell r="AT133">
            <v>0</v>
          </cell>
          <cell r="AU133">
            <v>0</v>
          </cell>
          <cell r="AV133">
            <v>122886000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</row>
        <row r="134">
          <cell r="D134">
            <v>0</v>
          </cell>
          <cell r="E134" t="str">
            <v>ACERO DE REF. MURO DE CONTENCION 1/2"    </v>
          </cell>
          <cell r="F134" t="str">
            <v>KG</v>
          </cell>
          <cell r="G134">
            <v>80850</v>
          </cell>
          <cell r="H134">
            <v>2317.5</v>
          </cell>
          <cell r="I134">
            <v>187369875</v>
          </cell>
          <cell r="J134">
            <v>0</v>
          </cell>
          <cell r="L134">
            <v>1830.4</v>
          </cell>
          <cell r="M134">
            <v>5000</v>
          </cell>
          <cell r="N134">
            <v>9152000</v>
          </cell>
          <cell r="O134">
            <v>0</v>
          </cell>
          <cell r="P134" t="str">
            <v>M2</v>
          </cell>
          <cell r="Q134">
            <v>249.48000000000002</v>
          </cell>
          <cell r="R134">
            <v>5000</v>
          </cell>
          <cell r="S134">
            <v>1247400</v>
          </cell>
          <cell r="U134">
            <v>0</v>
          </cell>
          <cell r="V134" t="str">
            <v>M2</v>
          </cell>
          <cell r="W134">
            <v>315.7</v>
          </cell>
          <cell r="X134">
            <v>5000</v>
          </cell>
          <cell r="Y134">
            <v>1578500</v>
          </cell>
          <cell r="Z134">
            <v>0</v>
          </cell>
          <cell r="AA134" t="str">
            <v>M2</v>
          </cell>
          <cell r="AB134">
            <v>163.24</v>
          </cell>
          <cell r="AC134">
            <v>5000</v>
          </cell>
          <cell r="AD134">
            <v>816200</v>
          </cell>
          <cell r="AE134">
            <v>0</v>
          </cell>
          <cell r="AF134" t="str">
            <v>M2</v>
          </cell>
          <cell r="AG134">
            <v>477.40000000000003</v>
          </cell>
          <cell r="AH134">
            <v>5000</v>
          </cell>
          <cell r="AI134">
            <v>2387000</v>
          </cell>
          <cell r="AJ134">
            <v>0</v>
          </cell>
          <cell r="AK134" t="str">
            <v>M2</v>
          </cell>
          <cell r="AL134">
            <v>624.58000000000004</v>
          </cell>
          <cell r="AM134">
            <v>5000</v>
          </cell>
          <cell r="AN134">
            <v>3122900</v>
          </cell>
          <cell r="AP134">
            <v>0</v>
          </cell>
          <cell r="AQ134" t="str">
            <v>M2</v>
          </cell>
          <cell r="AR134">
            <v>0</v>
          </cell>
          <cell r="AS134">
            <v>5000</v>
          </cell>
          <cell r="AT134">
            <v>0</v>
          </cell>
          <cell r="AU134">
            <v>0</v>
          </cell>
          <cell r="AV134">
            <v>178217875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</row>
        <row r="135">
          <cell r="D135">
            <v>0</v>
          </cell>
          <cell r="E135" t="str">
            <v>MANO DE OBRA ACERO    </v>
          </cell>
          <cell r="F135" t="str">
            <v>KG</v>
          </cell>
          <cell r="G135">
            <v>80850</v>
          </cell>
          <cell r="H135">
            <v>700</v>
          </cell>
          <cell r="I135">
            <v>56595000</v>
          </cell>
          <cell r="J135">
            <v>0</v>
          </cell>
          <cell r="L135">
            <v>623.77700000000016</v>
          </cell>
          <cell r="M135">
            <v>70000</v>
          </cell>
          <cell r="N135">
            <v>43664390.000000007</v>
          </cell>
          <cell r="O135">
            <v>0</v>
          </cell>
          <cell r="P135" t="str">
            <v>M3</v>
          </cell>
          <cell r="Q135">
            <v>49.896000000000008</v>
          </cell>
          <cell r="R135">
            <v>70000</v>
          </cell>
          <cell r="S135">
            <v>3492720.0000000005</v>
          </cell>
          <cell r="U135">
            <v>0</v>
          </cell>
          <cell r="V135" t="str">
            <v>M3</v>
          </cell>
          <cell r="W135">
            <v>63.140000000000008</v>
          </cell>
          <cell r="X135">
            <v>70000</v>
          </cell>
          <cell r="Y135">
            <v>4419800.0000000009</v>
          </cell>
          <cell r="Z135">
            <v>0</v>
          </cell>
          <cell r="AA135" t="str">
            <v>M3</v>
          </cell>
          <cell r="AB135">
            <v>32.648000000000003</v>
          </cell>
          <cell r="AC135">
            <v>70000</v>
          </cell>
          <cell r="AD135">
            <v>2285360</v>
          </cell>
          <cell r="AE135">
            <v>0</v>
          </cell>
          <cell r="AF135" t="str">
            <v>M3</v>
          </cell>
          <cell r="AG135">
            <v>95.480000000000018</v>
          </cell>
          <cell r="AH135">
            <v>70000</v>
          </cell>
          <cell r="AI135">
            <v>6683600.0000000009</v>
          </cell>
          <cell r="AJ135">
            <v>0</v>
          </cell>
          <cell r="AK135" t="str">
            <v>M3</v>
          </cell>
          <cell r="AL135">
            <v>382.61300000000011</v>
          </cell>
          <cell r="AM135">
            <v>70000</v>
          </cell>
          <cell r="AN135">
            <v>26782910.000000007</v>
          </cell>
          <cell r="AP135">
            <v>0</v>
          </cell>
          <cell r="AQ135" t="str">
            <v>M3</v>
          </cell>
          <cell r="AR135">
            <v>0</v>
          </cell>
          <cell r="AS135">
            <v>70000</v>
          </cell>
          <cell r="AT135">
            <v>0</v>
          </cell>
          <cell r="AU135">
            <v>0</v>
          </cell>
          <cell r="AV135">
            <v>12930609.999999993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</row>
        <row r="136"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 t="str">
            <v>M3</v>
          </cell>
          <cell r="Q136">
            <v>0</v>
          </cell>
          <cell r="R136">
            <v>0</v>
          </cell>
          <cell r="S136">
            <v>0</v>
          </cell>
          <cell r="U136">
            <v>0</v>
          </cell>
          <cell r="V136" t="str">
            <v>M3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 t="str">
            <v>M3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 t="str">
            <v>M3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 t="str">
            <v>M3</v>
          </cell>
          <cell r="AL136">
            <v>0</v>
          </cell>
          <cell r="AM136">
            <v>0</v>
          </cell>
          <cell r="AN136">
            <v>0</v>
          </cell>
          <cell r="AP136">
            <v>0</v>
          </cell>
          <cell r="AQ136" t="str">
            <v>M3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 t="str">
            <v>VERIFICAR CON DANIEL</v>
          </cell>
        </row>
        <row r="137"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 t="str">
            <v>M3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 t="str">
            <v>M3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 t="str">
            <v>M3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 t="str">
            <v>M3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 t="str">
            <v>M3</v>
          </cell>
          <cell r="AL137">
            <v>0</v>
          </cell>
          <cell r="AM137">
            <v>0</v>
          </cell>
          <cell r="AN137">
            <v>0</v>
          </cell>
          <cell r="AP137">
            <v>0</v>
          </cell>
          <cell r="AQ137" t="str">
            <v>M3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 t="str">
            <v>M3</v>
          </cell>
          <cell r="Q138">
            <v>0</v>
          </cell>
          <cell r="R138">
            <v>0</v>
          </cell>
          <cell r="S138">
            <v>0</v>
          </cell>
          <cell r="U138">
            <v>0</v>
          </cell>
          <cell r="V138" t="str">
            <v>M3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 t="str">
            <v>M3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 t="str">
            <v>M3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 t="str">
            <v>M3</v>
          </cell>
          <cell r="AL138">
            <v>0</v>
          </cell>
          <cell r="AM138">
            <v>0</v>
          </cell>
          <cell r="AN138">
            <v>0</v>
          </cell>
          <cell r="AP138">
            <v>0</v>
          </cell>
          <cell r="AQ138" t="str">
            <v>M3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 t="str">
            <v>ML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 t="str">
            <v>ML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 t="str">
            <v>ML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 t="str">
            <v>ML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 t="str">
            <v>ML</v>
          </cell>
          <cell r="AL139">
            <v>0</v>
          </cell>
          <cell r="AM139">
            <v>0</v>
          </cell>
          <cell r="AN139">
            <v>0</v>
          </cell>
          <cell r="AP139">
            <v>0</v>
          </cell>
          <cell r="AQ139" t="str">
            <v>ML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</row>
        <row r="140"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 t="str">
            <v>ML</v>
          </cell>
          <cell r="Q140">
            <v>0</v>
          </cell>
          <cell r="R140">
            <v>0</v>
          </cell>
          <cell r="S140">
            <v>0</v>
          </cell>
          <cell r="U140">
            <v>0</v>
          </cell>
          <cell r="V140" t="str">
            <v>ML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 t="str">
            <v>ML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 t="str">
            <v>ML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 t="str">
            <v>ML</v>
          </cell>
          <cell r="AL140">
            <v>0</v>
          </cell>
          <cell r="AM140">
            <v>0</v>
          </cell>
          <cell r="AN140">
            <v>0</v>
          </cell>
          <cell r="AP140">
            <v>0</v>
          </cell>
          <cell r="AQ140" t="str">
            <v>ML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</row>
        <row r="141"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 t="str">
            <v>KG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 t="str">
            <v>KG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 t="str">
            <v>KG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 t="str">
            <v>KG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 t="str">
            <v>KG</v>
          </cell>
          <cell r="AL141">
            <v>0</v>
          </cell>
          <cell r="AM141">
            <v>0</v>
          </cell>
          <cell r="AN141">
            <v>0</v>
          </cell>
          <cell r="AP141">
            <v>0</v>
          </cell>
          <cell r="AQ141" t="str">
            <v>KG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 t="str">
            <v>PRECIO DE FEB 2018</v>
          </cell>
        </row>
        <row r="142"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 t="str">
            <v>KG</v>
          </cell>
          <cell r="Q142">
            <v>0</v>
          </cell>
          <cell r="R142">
            <v>0</v>
          </cell>
          <cell r="S142">
            <v>0</v>
          </cell>
          <cell r="U142">
            <v>0</v>
          </cell>
          <cell r="V142" t="str">
            <v>KG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 t="str">
            <v>KG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 t="str">
            <v>KG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 t="str">
            <v>KG</v>
          </cell>
          <cell r="AL142">
            <v>0</v>
          </cell>
          <cell r="AM142">
            <v>0</v>
          </cell>
          <cell r="AN142">
            <v>0</v>
          </cell>
          <cell r="AP142">
            <v>0</v>
          </cell>
          <cell r="AQ142" t="str">
            <v>KG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925416125.47000003</v>
          </cell>
          <cell r="J143">
            <v>0</v>
          </cell>
          <cell r="L143">
            <v>0</v>
          </cell>
          <cell r="M143">
            <v>0</v>
          </cell>
          <cell r="N143">
            <v>621862069.58333337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63175950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79944874.999999985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41337350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120892250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316511644.58333337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303554055.88666666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</row>
        <row r="144"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</row>
        <row r="145"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274050200</v>
          </cell>
          <cell r="J145">
            <v>0</v>
          </cell>
          <cell r="L145">
            <v>0</v>
          </cell>
          <cell r="M145">
            <v>0</v>
          </cell>
          <cell r="N145">
            <v>137960150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30117301.812460765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10013607.689843137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4199486.7641602289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14123609.423985273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79506144.309550598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136090050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 t="str">
            <v>PREGUNTAR AL ING BENAVIDES POR EL SR QUE ESTA HACIENDO LA COMPNSACION EN ACQUA</v>
          </cell>
        </row>
        <row r="146">
          <cell r="D146">
            <v>0</v>
          </cell>
          <cell r="E146" t="str">
            <v>BOSQUE - CETRAL PARK</v>
          </cell>
          <cell r="F146" t="str">
            <v>M2</v>
          </cell>
          <cell r="G146">
            <v>13000</v>
          </cell>
          <cell r="H146">
            <v>4179</v>
          </cell>
          <cell r="I146">
            <v>54327000</v>
          </cell>
          <cell r="J146">
            <v>0</v>
          </cell>
          <cell r="L146">
            <v>13485.75</v>
          </cell>
          <cell r="M146">
            <v>4200</v>
          </cell>
          <cell r="N146">
            <v>56640150</v>
          </cell>
          <cell r="O146">
            <v>0</v>
          </cell>
          <cell r="P146" t="str">
            <v>M2</v>
          </cell>
          <cell r="Q146">
            <v>2408.8813839192298</v>
          </cell>
          <cell r="R146">
            <v>4200</v>
          </cell>
          <cell r="S146">
            <v>10117301.812460765</v>
          </cell>
          <cell r="U146">
            <v>0</v>
          </cell>
          <cell r="V146" t="str">
            <v>M2</v>
          </cell>
          <cell r="W146">
            <v>2384.1923071055089</v>
          </cell>
          <cell r="X146">
            <v>4200</v>
          </cell>
          <cell r="Y146">
            <v>10013607.689843137</v>
          </cell>
          <cell r="Z146">
            <v>0</v>
          </cell>
          <cell r="AA146" t="str">
            <v>M2</v>
          </cell>
          <cell r="AB146">
            <v>999.87780099053066</v>
          </cell>
          <cell r="AC146">
            <v>4200</v>
          </cell>
          <cell r="AD146">
            <v>4199486.7641602289</v>
          </cell>
          <cell r="AE146">
            <v>0</v>
          </cell>
          <cell r="AF146" t="str">
            <v>M2</v>
          </cell>
          <cell r="AG146">
            <v>3362.7641485679219</v>
          </cell>
          <cell r="AH146">
            <v>4200</v>
          </cell>
          <cell r="AI146">
            <v>14123609.423985273</v>
          </cell>
          <cell r="AJ146">
            <v>0</v>
          </cell>
          <cell r="AK146" t="str">
            <v>M2</v>
          </cell>
          <cell r="AL146">
            <v>4330.0343594168089</v>
          </cell>
          <cell r="AM146">
            <v>4200</v>
          </cell>
          <cell r="AN146">
            <v>18186144.309550598</v>
          </cell>
          <cell r="AP146">
            <v>0</v>
          </cell>
          <cell r="AQ146" t="str">
            <v>M2</v>
          </cell>
          <cell r="AR146">
            <v>0</v>
          </cell>
          <cell r="AS146">
            <v>4200</v>
          </cell>
          <cell r="AT146">
            <v>0</v>
          </cell>
          <cell r="AU146">
            <v>0</v>
          </cell>
          <cell r="AV146">
            <v>-2313150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 t="str">
            <v>VERIFICAR PRECIOS</v>
          </cell>
        </row>
        <row r="147">
          <cell r="D147">
            <v>0</v>
          </cell>
          <cell r="E147" t="str">
            <v>ARBORIZACION CORREDORES - AVENIDA</v>
          </cell>
          <cell r="F147" t="str">
            <v>M2</v>
          </cell>
          <cell r="G147">
            <v>2800</v>
          </cell>
          <cell r="H147">
            <v>4179</v>
          </cell>
          <cell r="I147">
            <v>11701200</v>
          </cell>
          <cell r="J147">
            <v>0</v>
          </cell>
          <cell r="L147">
            <v>0</v>
          </cell>
          <cell r="M147">
            <v>4200</v>
          </cell>
          <cell r="N147">
            <v>0</v>
          </cell>
          <cell r="O147">
            <v>0</v>
          </cell>
          <cell r="P147" t="str">
            <v>M2</v>
          </cell>
          <cell r="Q147">
            <v>0</v>
          </cell>
          <cell r="R147">
            <v>4200</v>
          </cell>
          <cell r="S147">
            <v>0</v>
          </cell>
          <cell r="U147">
            <v>0</v>
          </cell>
          <cell r="V147" t="str">
            <v>M2</v>
          </cell>
          <cell r="W147">
            <v>0</v>
          </cell>
          <cell r="X147">
            <v>4200</v>
          </cell>
          <cell r="Y147">
            <v>0</v>
          </cell>
          <cell r="Z147">
            <v>0</v>
          </cell>
          <cell r="AA147" t="str">
            <v>M2</v>
          </cell>
          <cell r="AB147">
            <v>0</v>
          </cell>
          <cell r="AC147">
            <v>4200</v>
          </cell>
          <cell r="AD147">
            <v>0</v>
          </cell>
          <cell r="AE147">
            <v>0</v>
          </cell>
          <cell r="AF147" t="str">
            <v>M2</v>
          </cell>
          <cell r="AG147">
            <v>0</v>
          </cell>
          <cell r="AH147">
            <v>4200</v>
          </cell>
          <cell r="AI147">
            <v>0</v>
          </cell>
          <cell r="AJ147">
            <v>0</v>
          </cell>
          <cell r="AK147" t="str">
            <v>M2</v>
          </cell>
          <cell r="AL147">
            <v>0</v>
          </cell>
          <cell r="AM147">
            <v>4200</v>
          </cell>
          <cell r="AN147">
            <v>0</v>
          </cell>
          <cell r="AP147">
            <v>0</v>
          </cell>
          <cell r="AQ147" t="str">
            <v>M2</v>
          </cell>
          <cell r="AR147">
            <v>0</v>
          </cell>
          <cell r="AS147">
            <v>4200</v>
          </cell>
          <cell r="AT147">
            <v>0</v>
          </cell>
          <cell r="AU147">
            <v>0</v>
          </cell>
          <cell r="AV147">
            <v>11701200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</row>
        <row r="148">
          <cell r="D148">
            <v>0</v>
          </cell>
          <cell r="E148" t="str">
            <v>APROVECHAMIENTO FORESTAL</v>
          </cell>
          <cell r="F148" t="str">
            <v>GL</v>
          </cell>
          <cell r="G148">
            <v>1</v>
          </cell>
          <cell r="H148">
            <v>20000000</v>
          </cell>
          <cell r="I148">
            <v>20000000</v>
          </cell>
          <cell r="J148">
            <v>0</v>
          </cell>
          <cell r="L148">
            <v>1</v>
          </cell>
          <cell r="M148">
            <v>20000000</v>
          </cell>
          <cell r="N148">
            <v>20000000</v>
          </cell>
          <cell r="O148">
            <v>0</v>
          </cell>
          <cell r="P148" t="str">
            <v>GL</v>
          </cell>
          <cell r="Q148">
            <v>1</v>
          </cell>
          <cell r="R148">
            <v>20000000</v>
          </cell>
          <cell r="S148">
            <v>20000000</v>
          </cell>
          <cell r="U148">
            <v>0</v>
          </cell>
          <cell r="V148" t="str">
            <v>GL</v>
          </cell>
          <cell r="W148">
            <v>0</v>
          </cell>
          <cell r="X148">
            <v>20000000</v>
          </cell>
          <cell r="Y148">
            <v>0</v>
          </cell>
          <cell r="Z148">
            <v>0</v>
          </cell>
          <cell r="AA148" t="str">
            <v>GL</v>
          </cell>
          <cell r="AB148">
            <v>0</v>
          </cell>
          <cell r="AC148">
            <v>20000000</v>
          </cell>
          <cell r="AD148">
            <v>0</v>
          </cell>
          <cell r="AE148">
            <v>0</v>
          </cell>
          <cell r="AF148" t="str">
            <v>GL</v>
          </cell>
          <cell r="AG148">
            <v>0</v>
          </cell>
          <cell r="AH148">
            <v>20000000</v>
          </cell>
          <cell r="AI148">
            <v>0</v>
          </cell>
          <cell r="AJ148">
            <v>0</v>
          </cell>
          <cell r="AK148" t="str">
            <v>GL</v>
          </cell>
          <cell r="AL148">
            <v>0</v>
          </cell>
          <cell r="AM148">
            <v>20000000</v>
          </cell>
          <cell r="AN148">
            <v>0</v>
          </cell>
          <cell r="AP148">
            <v>0</v>
          </cell>
          <cell r="AQ148" t="str">
            <v>GL</v>
          </cell>
          <cell r="AR148">
            <v>0</v>
          </cell>
          <cell r="AS148">
            <v>20000000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</row>
        <row r="149">
          <cell r="D149">
            <v>0</v>
          </cell>
          <cell r="E149" t="str">
            <v>BOSQUE - ZONA BAJA LOTE 5</v>
          </cell>
          <cell r="F149" t="str">
            <v>M2</v>
          </cell>
          <cell r="G149">
            <v>18000</v>
          </cell>
          <cell r="H149">
            <v>4179</v>
          </cell>
          <cell r="I149">
            <v>75222000</v>
          </cell>
          <cell r="J149">
            <v>0</v>
          </cell>
          <cell r="L149">
            <v>14600</v>
          </cell>
          <cell r="M149">
            <v>4200</v>
          </cell>
          <cell r="N149">
            <v>61320000</v>
          </cell>
          <cell r="O149">
            <v>0</v>
          </cell>
          <cell r="P149" t="str">
            <v>M2</v>
          </cell>
          <cell r="Q149">
            <v>0</v>
          </cell>
          <cell r="R149">
            <v>4200</v>
          </cell>
          <cell r="S149">
            <v>0</v>
          </cell>
          <cell r="U149">
            <v>0</v>
          </cell>
          <cell r="V149" t="str">
            <v>M2</v>
          </cell>
          <cell r="W149">
            <v>0</v>
          </cell>
          <cell r="X149">
            <v>4200</v>
          </cell>
          <cell r="Y149">
            <v>0</v>
          </cell>
          <cell r="Z149">
            <v>0</v>
          </cell>
          <cell r="AA149" t="str">
            <v>M2</v>
          </cell>
          <cell r="AB149">
            <v>0</v>
          </cell>
          <cell r="AC149">
            <v>4200</v>
          </cell>
          <cell r="AD149">
            <v>0</v>
          </cell>
          <cell r="AE149">
            <v>0</v>
          </cell>
          <cell r="AF149" t="str">
            <v>M2</v>
          </cell>
          <cell r="AG149">
            <v>0</v>
          </cell>
          <cell r="AH149">
            <v>4200</v>
          </cell>
          <cell r="AI149">
            <v>0</v>
          </cell>
          <cell r="AJ149">
            <v>0</v>
          </cell>
          <cell r="AK149" t="str">
            <v>M2</v>
          </cell>
          <cell r="AL149">
            <v>14600</v>
          </cell>
          <cell r="AM149">
            <v>4200</v>
          </cell>
          <cell r="AN149">
            <v>61320000</v>
          </cell>
          <cell r="AP149">
            <v>0</v>
          </cell>
          <cell r="AQ149" t="str">
            <v>M2</v>
          </cell>
          <cell r="AR149">
            <v>0</v>
          </cell>
          <cell r="AS149">
            <v>4200</v>
          </cell>
          <cell r="AT149">
            <v>0</v>
          </cell>
          <cell r="AU149">
            <v>0</v>
          </cell>
          <cell r="AV149">
            <v>13902000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</row>
        <row r="150">
          <cell r="D150">
            <v>0</v>
          </cell>
          <cell r="E150" t="str">
            <v xml:space="preserve">BOSQUE - </v>
          </cell>
          <cell r="F150" t="str">
            <v>M2</v>
          </cell>
          <cell r="G150">
            <v>24000</v>
          </cell>
          <cell r="H150">
            <v>4700</v>
          </cell>
          <cell r="I150">
            <v>112800000</v>
          </cell>
          <cell r="J150">
            <v>0</v>
          </cell>
          <cell r="L150">
            <v>0</v>
          </cell>
          <cell r="M150">
            <v>4200</v>
          </cell>
          <cell r="N150">
            <v>0</v>
          </cell>
          <cell r="O150">
            <v>0</v>
          </cell>
          <cell r="P150" t="str">
            <v>M2</v>
          </cell>
          <cell r="Q150">
            <v>0</v>
          </cell>
          <cell r="R150">
            <v>4200</v>
          </cell>
          <cell r="S150">
            <v>0</v>
          </cell>
          <cell r="U150">
            <v>0</v>
          </cell>
          <cell r="V150" t="str">
            <v>M2</v>
          </cell>
          <cell r="W150">
            <v>0</v>
          </cell>
          <cell r="X150">
            <v>4200</v>
          </cell>
          <cell r="Y150">
            <v>0</v>
          </cell>
          <cell r="Z150">
            <v>0</v>
          </cell>
          <cell r="AA150" t="str">
            <v>M2</v>
          </cell>
          <cell r="AB150">
            <v>0</v>
          </cell>
          <cell r="AC150">
            <v>4200</v>
          </cell>
          <cell r="AD150">
            <v>0</v>
          </cell>
          <cell r="AE150">
            <v>0</v>
          </cell>
          <cell r="AF150" t="str">
            <v>M2</v>
          </cell>
          <cell r="AG150">
            <v>0</v>
          </cell>
          <cell r="AH150">
            <v>4200</v>
          </cell>
          <cell r="AI150">
            <v>0</v>
          </cell>
          <cell r="AJ150">
            <v>0</v>
          </cell>
          <cell r="AK150" t="str">
            <v>M2</v>
          </cell>
          <cell r="AL150">
            <v>0</v>
          </cell>
          <cell r="AM150">
            <v>4200</v>
          </cell>
          <cell r="AN150">
            <v>0</v>
          </cell>
          <cell r="AP150">
            <v>0</v>
          </cell>
          <cell r="AQ150" t="str">
            <v>M2</v>
          </cell>
          <cell r="AR150">
            <v>0</v>
          </cell>
          <cell r="AS150">
            <v>4200</v>
          </cell>
          <cell r="AT150">
            <v>0</v>
          </cell>
          <cell r="AU150">
            <v>0</v>
          </cell>
          <cell r="AV150">
            <v>112800000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</row>
        <row r="151"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63579600</v>
          </cell>
          <cell r="J151">
            <v>0</v>
          </cell>
          <cell r="L151">
            <v>0</v>
          </cell>
          <cell r="M151">
            <v>0</v>
          </cell>
          <cell r="N151">
            <v>224831035.00000003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28490040.986878216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51418879.079440854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16669711.426522445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56063158.814557567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72189244.692600936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-161251435.00000003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</row>
        <row r="152"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</row>
        <row r="153">
          <cell r="D153">
            <v>0</v>
          </cell>
          <cell r="E153" t="str">
            <v>EMPRADIZACION</v>
          </cell>
          <cell r="F153" t="str">
            <v>M2</v>
          </cell>
          <cell r="G153">
            <v>4590</v>
          </cell>
          <cell r="H153">
            <v>5500</v>
          </cell>
          <cell r="I153">
            <v>25245000</v>
          </cell>
          <cell r="J153">
            <v>0</v>
          </cell>
          <cell r="L153">
            <v>22122.100000000002</v>
          </cell>
          <cell r="M153">
            <v>5500</v>
          </cell>
          <cell r="N153">
            <v>121671550.00000001</v>
          </cell>
          <cell r="O153">
            <v>0</v>
          </cell>
          <cell r="P153" t="str">
            <v>M2</v>
          </cell>
          <cell r="Q153">
            <v>2803.2586147006732</v>
          </cell>
          <cell r="R153">
            <v>5500</v>
          </cell>
          <cell r="S153">
            <v>15417922.380853703</v>
          </cell>
          <cell r="U153">
            <v>0</v>
          </cell>
          <cell r="V153" t="str">
            <v>M2</v>
          </cell>
          <cell r="W153">
            <v>5059.326373173074</v>
          </cell>
          <cell r="X153">
            <v>5500</v>
          </cell>
          <cell r="Y153">
            <v>27826295.052451909</v>
          </cell>
          <cell r="Z153">
            <v>0</v>
          </cell>
          <cell r="AA153" t="str">
            <v>M2</v>
          </cell>
          <cell r="AB153">
            <v>1640.2051573915148</v>
          </cell>
          <cell r="AC153">
            <v>5500</v>
          </cell>
          <cell r="AD153">
            <v>9021128.3656533323</v>
          </cell>
          <cell r="AE153">
            <v>0</v>
          </cell>
          <cell r="AF153" t="str">
            <v>M2</v>
          </cell>
          <cell r="AG153">
            <v>5516.2971856244139</v>
          </cell>
          <cell r="AH153">
            <v>5500</v>
          </cell>
          <cell r="AI153">
            <v>30339634.520934276</v>
          </cell>
          <cell r="AJ153">
            <v>0</v>
          </cell>
          <cell r="AK153" t="str">
            <v>M2</v>
          </cell>
          <cell r="AL153">
            <v>7103.0126691103269</v>
          </cell>
          <cell r="AM153">
            <v>5500</v>
          </cell>
          <cell r="AN153">
            <v>39066569.680106796</v>
          </cell>
          <cell r="AP153">
            <v>0</v>
          </cell>
          <cell r="AQ153" t="str">
            <v>M2</v>
          </cell>
          <cell r="AR153">
            <v>0</v>
          </cell>
          <cell r="AS153">
            <v>5500</v>
          </cell>
          <cell r="AT153">
            <v>0</v>
          </cell>
          <cell r="AU153">
            <v>0</v>
          </cell>
          <cell r="AV153">
            <v>-96426550.000000015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</row>
        <row r="155">
          <cell r="D155">
            <v>0</v>
          </cell>
          <cell r="E155" t="str">
            <v>RETIRO DE SOBRANTES</v>
          </cell>
          <cell r="F155" t="str">
            <v>M3</v>
          </cell>
          <cell r="G155">
            <v>459</v>
          </cell>
          <cell r="H155">
            <v>16000</v>
          </cell>
          <cell r="I155">
            <v>7344000</v>
          </cell>
          <cell r="J155">
            <v>0</v>
          </cell>
          <cell r="L155">
            <v>6068.2050000000008</v>
          </cell>
          <cell r="M155">
            <v>17000</v>
          </cell>
          <cell r="N155">
            <v>103159485.00000001</v>
          </cell>
          <cell r="O155">
            <v>0</v>
          </cell>
          <cell r="P155" t="str">
            <v>M3</v>
          </cell>
          <cell r="Q155">
            <v>768.94815329555956</v>
          </cell>
          <cell r="R155">
            <v>17000</v>
          </cell>
          <cell r="S155">
            <v>13072118.606024513</v>
          </cell>
          <cell r="U155">
            <v>0</v>
          </cell>
          <cell r="V155" t="str">
            <v>M3</v>
          </cell>
          <cell r="W155">
            <v>1387.7990604111144</v>
          </cell>
          <cell r="X155">
            <v>17000</v>
          </cell>
          <cell r="Y155">
            <v>23592584.026988946</v>
          </cell>
          <cell r="Z155">
            <v>0</v>
          </cell>
          <cell r="AA155" t="str">
            <v>M3</v>
          </cell>
          <cell r="AB155">
            <v>449.9166506393596</v>
          </cell>
          <cell r="AC155">
            <v>17000</v>
          </cell>
          <cell r="AD155">
            <v>7648583.0608691135</v>
          </cell>
          <cell r="AE155">
            <v>0</v>
          </cell>
          <cell r="AF155" t="str">
            <v>M3</v>
          </cell>
          <cell r="AG155">
            <v>1513.1484878601939</v>
          </cell>
          <cell r="AH155">
            <v>17000</v>
          </cell>
          <cell r="AI155">
            <v>25723524.293623295</v>
          </cell>
          <cell r="AJ155">
            <v>0</v>
          </cell>
          <cell r="AK155" t="str">
            <v>M3</v>
          </cell>
          <cell r="AL155">
            <v>1948.3926477937734</v>
          </cell>
          <cell r="AM155">
            <v>17000</v>
          </cell>
          <cell r="AN155">
            <v>33122675.012494147</v>
          </cell>
          <cell r="AP155">
            <v>0</v>
          </cell>
          <cell r="AQ155" t="str">
            <v>M3</v>
          </cell>
          <cell r="AR155">
            <v>0</v>
          </cell>
          <cell r="AS155">
            <v>17000</v>
          </cell>
          <cell r="AT155">
            <v>0</v>
          </cell>
          <cell r="AU155">
            <v>0</v>
          </cell>
          <cell r="AV155">
            <v>-95815485.000000015</v>
          </cell>
          <cell r="AW155">
            <v>0</v>
          </cell>
          <cell r="AX155">
            <v>-3.7252902984619141E-9</v>
          </cell>
          <cell r="AY155">
            <v>0</v>
          </cell>
          <cell r="AZ155">
            <v>0</v>
          </cell>
          <cell r="BA155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337629800</v>
          </cell>
          <cell r="J156">
            <v>0</v>
          </cell>
          <cell r="L156">
            <v>0</v>
          </cell>
          <cell r="M156">
            <v>0</v>
          </cell>
          <cell r="N156">
            <v>362791185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58607342.799338982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61432486.769283995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20869198.190682672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70186768.23854284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151695389.00215155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-25161385</v>
          </cell>
          <cell r="AW156">
            <v>0</v>
          </cell>
          <cell r="AX156">
            <v>-5.9604644775390625E-8</v>
          </cell>
          <cell r="AY156">
            <v>0</v>
          </cell>
          <cell r="AZ156">
            <v>0</v>
          </cell>
          <cell r="BA156">
            <v>0</v>
          </cell>
        </row>
        <row r="157"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</row>
        <row r="158"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105413593.5664335</v>
          </cell>
          <cell r="J158">
            <v>0</v>
          </cell>
          <cell r="L158">
            <v>0</v>
          </cell>
          <cell r="M158">
            <v>0</v>
          </cell>
          <cell r="N158">
            <v>107117404.01135555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54401462.840474091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12055943.837119101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14737780.040756902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30464008.103225999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-1703810.4449220449</v>
          </cell>
          <cell r="AW158">
            <v>0</v>
          </cell>
          <cell r="AX158">
            <v>-4541790.810220547</v>
          </cell>
          <cell r="AY158">
            <v>0</v>
          </cell>
          <cell r="AZ158">
            <v>0</v>
          </cell>
          <cell r="BA158">
            <v>0</v>
          </cell>
        </row>
        <row r="159">
          <cell r="D159">
            <v>0</v>
          </cell>
          <cell r="E159" t="str">
            <v>LOCALIZACION Y REPLANTEO TUBERIA      </v>
          </cell>
          <cell r="F159" t="str">
            <v>ML</v>
          </cell>
          <cell r="G159">
            <v>899</v>
          </cell>
          <cell r="H159">
            <v>736</v>
          </cell>
          <cell r="I159">
            <v>661664</v>
          </cell>
          <cell r="J159">
            <v>0</v>
          </cell>
          <cell r="L159">
            <v>907.5</v>
          </cell>
          <cell r="M159">
            <v>736</v>
          </cell>
          <cell r="N159">
            <v>667920</v>
          </cell>
          <cell r="O159">
            <v>0</v>
          </cell>
          <cell r="P159" t="str">
            <v>ML</v>
          </cell>
          <cell r="Q159">
            <v>0</v>
          </cell>
          <cell r="R159">
            <v>736</v>
          </cell>
          <cell r="S159">
            <v>0</v>
          </cell>
          <cell r="U159">
            <v>0</v>
          </cell>
          <cell r="V159" t="str">
            <v>ML</v>
          </cell>
          <cell r="W159">
            <v>424.15999999999997</v>
          </cell>
          <cell r="X159">
            <v>736</v>
          </cell>
          <cell r="Y159">
            <v>312181.75999999995</v>
          </cell>
          <cell r="Z159">
            <v>0</v>
          </cell>
          <cell r="AA159" t="str">
            <v>ML</v>
          </cell>
          <cell r="AB159">
            <v>178.20000000000002</v>
          </cell>
          <cell r="AC159">
            <v>736</v>
          </cell>
          <cell r="AD159">
            <v>131155.20000000001</v>
          </cell>
          <cell r="AE159">
            <v>0</v>
          </cell>
          <cell r="AF159" t="str">
            <v>ML</v>
          </cell>
          <cell r="AG159">
            <v>180.84000000000003</v>
          </cell>
          <cell r="AH159">
            <v>736</v>
          </cell>
          <cell r="AI159">
            <v>133098.24000000002</v>
          </cell>
          <cell r="AJ159">
            <v>0</v>
          </cell>
          <cell r="AK159" t="str">
            <v>ML</v>
          </cell>
          <cell r="AL159">
            <v>246.40000000000003</v>
          </cell>
          <cell r="AM159">
            <v>736</v>
          </cell>
          <cell r="AN159">
            <v>181350.40000000002</v>
          </cell>
          <cell r="AP159">
            <v>0</v>
          </cell>
          <cell r="AQ159" t="str">
            <v>ML</v>
          </cell>
          <cell r="AR159">
            <v>0</v>
          </cell>
          <cell r="AS159">
            <v>736</v>
          </cell>
          <cell r="AT159">
            <v>0</v>
          </cell>
          <cell r="AU159">
            <v>0</v>
          </cell>
          <cell r="AV159">
            <v>-6256</v>
          </cell>
          <cell r="AW159">
            <v>0</v>
          </cell>
          <cell r="AX159">
            <v>-89865.600000000006</v>
          </cell>
          <cell r="AY159">
            <v>-122.10000000000001</v>
          </cell>
          <cell r="AZ159">
            <v>0</v>
          </cell>
          <cell r="BA159" t="str">
            <v>VERIFICAR LOS COSTOS CON ALBEN</v>
          </cell>
        </row>
        <row r="160">
          <cell r="D160">
            <v>0</v>
          </cell>
          <cell r="E160" t="str">
            <v>ANCLAJES DE VALVULAS E HIDRANTES        </v>
          </cell>
          <cell r="F160" t="str">
            <v>UN</v>
          </cell>
          <cell r="G160">
            <v>14</v>
          </cell>
          <cell r="H160">
            <v>80000</v>
          </cell>
          <cell r="I160">
            <v>1120000</v>
          </cell>
          <cell r="J160">
            <v>0</v>
          </cell>
          <cell r="L160">
            <v>14</v>
          </cell>
          <cell r="M160">
            <v>80000</v>
          </cell>
          <cell r="N160">
            <v>1120000</v>
          </cell>
          <cell r="O160">
            <v>0</v>
          </cell>
          <cell r="P160" t="str">
            <v>UN</v>
          </cell>
          <cell r="Q160">
            <v>0</v>
          </cell>
          <cell r="R160">
            <v>80000</v>
          </cell>
          <cell r="S160">
            <v>0</v>
          </cell>
          <cell r="U160">
            <v>0</v>
          </cell>
          <cell r="V160" t="str">
            <v>UN</v>
          </cell>
          <cell r="W160">
            <v>10</v>
          </cell>
          <cell r="X160">
            <v>80000</v>
          </cell>
          <cell r="Y160">
            <v>800000</v>
          </cell>
          <cell r="Z160">
            <v>0</v>
          </cell>
          <cell r="AA160" t="str">
            <v>UN</v>
          </cell>
          <cell r="AB160">
            <v>2</v>
          </cell>
          <cell r="AC160">
            <v>80000</v>
          </cell>
          <cell r="AD160">
            <v>160000</v>
          </cell>
          <cell r="AE160">
            <v>0</v>
          </cell>
          <cell r="AF160" t="str">
            <v>UN</v>
          </cell>
          <cell r="AG160">
            <v>2</v>
          </cell>
          <cell r="AH160">
            <v>80000</v>
          </cell>
          <cell r="AI160">
            <v>160000</v>
          </cell>
          <cell r="AJ160">
            <v>0</v>
          </cell>
          <cell r="AK160" t="str">
            <v>UN</v>
          </cell>
          <cell r="AL160">
            <v>4</v>
          </cell>
          <cell r="AM160">
            <v>80000</v>
          </cell>
          <cell r="AN160">
            <v>320000</v>
          </cell>
          <cell r="AP160">
            <v>0</v>
          </cell>
          <cell r="AQ160" t="str">
            <v>UN</v>
          </cell>
          <cell r="AR160">
            <v>0</v>
          </cell>
          <cell r="AS160">
            <v>80000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-320000</v>
          </cell>
          <cell r="AY160">
            <v>-4</v>
          </cell>
          <cell r="AZ160">
            <v>0</v>
          </cell>
          <cell r="BA160">
            <v>0</v>
          </cell>
        </row>
        <row r="161">
          <cell r="D161">
            <v>0</v>
          </cell>
          <cell r="E161" t="str">
            <v>MACROMEDIDOR</v>
          </cell>
          <cell r="F161" t="str">
            <v>UN</v>
          </cell>
          <cell r="G161">
            <v>0</v>
          </cell>
          <cell r="H161">
            <v>4000000</v>
          </cell>
          <cell r="I161">
            <v>0</v>
          </cell>
          <cell r="J161">
            <v>0</v>
          </cell>
          <cell r="L161">
            <v>0</v>
          </cell>
          <cell r="M161">
            <v>4000000</v>
          </cell>
          <cell r="N161">
            <v>0</v>
          </cell>
          <cell r="O161">
            <v>0</v>
          </cell>
          <cell r="P161" t="str">
            <v>UN</v>
          </cell>
          <cell r="Q161">
            <v>0</v>
          </cell>
          <cell r="R161">
            <v>4000000</v>
          </cell>
          <cell r="S161">
            <v>0</v>
          </cell>
          <cell r="U161">
            <v>0</v>
          </cell>
          <cell r="V161" t="str">
            <v>UN</v>
          </cell>
          <cell r="W161">
            <v>0</v>
          </cell>
          <cell r="X161">
            <v>4000000</v>
          </cell>
          <cell r="Y161">
            <v>0</v>
          </cell>
          <cell r="Z161">
            <v>0</v>
          </cell>
          <cell r="AA161" t="str">
            <v>UN</v>
          </cell>
          <cell r="AB161">
            <v>0</v>
          </cell>
          <cell r="AC161">
            <v>4000000</v>
          </cell>
          <cell r="AD161">
            <v>0</v>
          </cell>
          <cell r="AE161">
            <v>0</v>
          </cell>
          <cell r="AF161" t="str">
            <v>UN</v>
          </cell>
          <cell r="AG161">
            <v>0</v>
          </cell>
          <cell r="AH161">
            <v>4000000</v>
          </cell>
          <cell r="AI161">
            <v>0</v>
          </cell>
          <cell r="AJ161">
            <v>0</v>
          </cell>
          <cell r="AK161" t="str">
            <v>UN</v>
          </cell>
          <cell r="AL161">
            <v>0</v>
          </cell>
          <cell r="AM161">
            <v>4000000</v>
          </cell>
          <cell r="AN161">
            <v>0</v>
          </cell>
          <cell r="AP161">
            <v>0</v>
          </cell>
          <cell r="AQ161" t="str">
            <v>UN</v>
          </cell>
          <cell r="AR161">
            <v>0</v>
          </cell>
          <cell r="AS161">
            <v>4000000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</row>
        <row r="162">
          <cell r="D162">
            <v>0</v>
          </cell>
          <cell r="E162" t="str">
            <v>CAMARA PARA MACROMEDIDOR        </v>
          </cell>
          <cell r="F162" t="str">
            <v>UN</v>
          </cell>
          <cell r="G162">
            <v>0</v>
          </cell>
          <cell r="H162">
            <v>1293750</v>
          </cell>
          <cell r="I162">
            <v>0</v>
          </cell>
          <cell r="J162">
            <v>0</v>
          </cell>
          <cell r="L162">
            <v>0</v>
          </cell>
          <cell r="M162">
            <v>1293750</v>
          </cell>
          <cell r="N162">
            <v>0</v>
          </cell>
          <cell r="O162">
            <v>0</v>
          </cell>
          <cell r="P162" t="str">
            <v>UN</v>
          </cell>
          <cell r="Q162">
            <v>0</v>
          </cell>
          <cell r="R162">
            <v>1293750</v>
          </cell>
          <cell r="S162">
            <v>0</v>
          </cell>
          <cell r="U162">
            <v>0</v>
          </cell>
          <cell r="V162" t="str">
            <v>UN</v>
          </cell>
          <cell r="W162">
            <v>0</v>
          </cell>
          <cell r="X162">
            <v>1293750</v>
          </cell>
          <cell r="Y162">
            <v>0</v>
          </cell>
          <cell r="Z162">
            <v>0</v>
          </cell>
          <cell r="AA162" t="str">
            <v>UN</v>
          </cell>
          <cell r="AB162">
            <v>0</v>
          </cell>
          <cell r="AC162">
            <v>1293750</v>
          </cell>
          <cell r="AD162">
            <v>0</v>
          </cell>
          <cell r="AE162">
            <v>0</v>
          </cell>
          <cell r="AF162" t="str">
            <v>UN</v>
          </cell>
          <cell r="AG162">
            <v>0</v>
          </cell>
          <cell r="AH162">
            <v>1293750</v>
          </cell>
          <cell r="AI162">
            <v>0</v>
          </cell>
          <cell r="AJ162">
            <v>0</v>
          </cell>
          <cell r="AK162" t="str">
            <v>UN</v>
          </cell>
          <cell r="AL162">
            <v>0</v>
          </cell>
          <cell r="AM162">
            <v>1293750</v>
          </cell>
          <cell r="AN162">
            <v>0</v>
          </cell>
          <cell r="AP162">
            <v>0</v>
          </cell>
          <cell r="AQ162" t="str">
            <v>UN</v>
          </cell>
          <cell r="AR162">
            <v>0</v>
          </cell>
          <cell r="AS162">
            <v>1293750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</row>
        <row r="163">
          <cell r="D163">
            <v>0</v>
          </cell>
          <cell r="E163" t="str">
            <v>VALVULA DE COMPUERTA 6"        </v>
          </cell>
          <cell r="F163" t="str">
            <v>UN</v>
          </cell>
          <cell r="G163">
            <v>5</v>
          </cell>
          <cell r="H163">
            <v>1075814.74</v>
          </cell>
          <cell r="I163">
            <v>5379073.7000000002</v>
          </cell>
          <cell r="J163">
            <v>0</v>
          </cell>
          <cell r="L163">
            <v>5</v>
          </cell>
          <cell r="M163">
            <v>1075814.74</v>
          </cell>
          <cell r="N163">
            <v>5379073.7000000002</v>
          </cell>
          <cell r="O163">
            <v>0</v>
          </cell>
          <cell r="P163" t="str">
            <v>UN</v>
          </cell>
          <cell r="Q163">
            <v>0</v>
          </cell>
          <cell r="R163">
            <v>1075814.74</v>
          </cell>
          <cell r="S163">
            <v>0</v>
          </cell>
          <cell r="U163">
            <v>0</v>
          </cell>
          <cell r="V163" t="str">
            <v>UN</v>
          </cell>
          <cell r="W163">
            <v>1.9999999999999996</v>
          </cell>
          <cell r="X163">
            <v>1075814.74</v>
          </cell>
          <cell r="Y163">
            <v>2151629.4799999995</v>
          </cell>
          <cell r="Z163">
            <v>0</v>
          </cell>
          <cell r="AA163" t="str">
            <v>UN</v>
          </cell>
          <cell r="AB163">
            <v>1</v>
          </cell>
          <cell r="AC163">
            <v>1075814.74</v>
          </cell>
          <cell r="AD163">
            <v>1075814.74</v>
          </cell>
          <cell r="AE163">
            <v>0</v>
          </cell>
          <cell r="AF163" t="str">
            <v>UN</v>
          </cell>
          <cell r="AG163">
            <v>1</v>
          </cell>
          <cell r="AH163">
            <v>1075814.74</v>
          </cell>
          <cell r="AI163">
            <v>1075814.74</v>
          </cell>
          <cell r="AJ163">
            <v>0</v>
          </cell>
          <cell r="AK163" t="str">
            <v>UN</v>
          </cell>
          <cell r="AL163">
            <v>1</v>
          </cell>
          <cell r="AM163">
            <v>1075814.74</v>
          </cell>
          <cell r="AN163">
            <v>1075814.74</v>
          </cell>
          <cell r="AP163">
            <v>0</v>
          </cell>
          <cell r="AQ163" t="str">
            <v>UN</v>
          </cell>
          <cell r="AR163">
            <v>0</v>
          </cell>
          <cell r="AS163">
            <v>1075814.74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4.6566128730773926E-10</v>
          </cell>
          <cell r="AY163">
            <v>4.3284523811947328E-16</v>
          </cell>
          <cell r="AZ163">
            <v>0</v>
          </cell>
          <cell r="BA163">
            <v>0</v>
          </cell>
        </row>
        <row r="164">
          <cell r="D164">
            <v>0</v>
          </cell>
          <cell r="E164" t="str">
            <v>VALVULA DE PURGA 4"</v>
          </cell>
          <cell r="F164" t="str">
            <v>UN</v>
          </cell>
          <cell r="G164">
            <v>6</v>
          </cell>
          <cell r="H164">
            <v>883329.69</v>
          </cell>
          <cell r="I164">
            <v>5299978.1399999997</v>
          </cell>
          <cell r="J164">
            <v>0</v>
          </cell>
          <cell r="L164">
            <v>6</v>
          </cell>
          <cell r="M164">
            <v>883329.69</v>
          </cell>
          <cell r="N164">
            <v>5299978.1399999997</v>
          </cell>
          <cell r="O164">
            <v>0</v>
          </cell>
          <cell r="P164" t="str">
            <v>UN</v>
          </cell>
          <cell r="Q164">
            <v>0</v>
          </cell>
          <cell r="R164">
            <v>883329.69</v>
          </cell>
          <cell r="S164">
            <v>0</v>
          </cell>
          <cell r="U164">
            <v>0</v>
          </cell>
          <cell r="V164" t="str">
            <v>UN</v>
          </cell>
          <cell r="W164">
            <v>1.9999999999999996</v>
          </cell>
          <cell r="X164">
            <v>883329.69</v>
          </cell>
          <cell r="Y164">
            <v>1766659.3799999994</v>
          </cell>
          <cell r="Z164">
            <v>0</v>
          </cell>
          <cell r="AA164" t="str">
            <v>UN</v>
          </cell>
          <cell r="AB164">
            <v>1</v>
          </cell>
          <cell r="AC164">
            <v>883329.69</v>
          </cell>
          <cell r="AD164">
            <v>883329.69</v>
          </cell>
          <cell r="AE164">
            <v>0</v>
          </cell>
          <cell r="AF164" t="str">
            <v>UN</v>
          </cell>
          <cell r="AG164">
            <v>1</v>
          </cell>
          <cell r="AH164">
            <v>883329.69</v>
          </cell>
          <cell r="AI164">
            <v>883329.69</v>
          </cell>
          <cell r="AJ164">
            <v>0</v>
          </cell>
          <cell r="AK164" t="str">
            <v>UN</v>
          </cell>
          <cell r="AL164">
            <v>2</v>
          </cell>
          <cell r="AM164">
            <v>883329.69</v>
          </cell>
          <cell r="AN164">
            <v>1766659.38</v>
          </cell>
          <cell r="AP164">
            <v>0</v>
          </cell>
          <cell r="AQ164" t="str">
            <v>UN</v>
          </cell>
          <cell r="AR164">
            <v>0</v>
          </cell>
          <cell r="AS164">
            <v>883329.69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4.6566128730773926E-10</v>
          </cell>
          <cell r="AY164">
            <v>5.2716589579111655E-16</v>
          </cell>
          <cell r="AZ164">
            <v>0</v>
          </cell>
          <cell r="BA164">
            <v>0</v>
          </cell>
        </row>
        <row r="165">
          <cell r="D165">
            <v>0</v>
          </cell>
          <cell r="E165" t="str">
            <v>CAMARA PARA VALVULA        </v>
          </cell>
          <cell r="F165" t="str">
            <v>UN</v>
          </cell>
          <cell r="G165">
            <v>14</v>
          </cell>
          <cell r="H165">
            <v>169521.4675</v>
          </cell>
          <cell r="I165">
            <v>2373300.5449999999</v>
          </cell>
          <cell r="J165">
            <v>0</v>
          </cell>
          <cell r="L165">
            <v>14</v>
          </cell>
          <cell r="M165">
            <v>169521.4675</v>
          </cell>
          <cell r="N165">
            <v>2373300.5449999999</v>
          </cell>
          <cell r="O165">
            <v>0</v>
          </cell>
          <cell r="P165" t="str">
            <v>UN</v>
          </cell>
          <cell r="Q165">
            <v>0</v>
          </cell>
          <cell r="R165">
            <v>169521.4675</v>
          </cell>
          <cell r="S165">
            <v>0</v>
          </cell>
          <cell r="U165">
            <v>0</v>
          </cell>
          <cell r="V165" t="str">
            <v>UN</v>
          </cell>
          <cell r="W165">
            <v>5.9999999999999991</v>
          </cell>
          <cell r="X165">
            <v>169521.4675</v>
          </cell>
          <cell r="Y165">
            <v>1017128.8049999998</v>
          </cell>
          <cell r="Z165">
            <v>0</v>
          </cell>
          <cell r="AA165" t="str">
            <v>UN</v>
          </cell>
          <cell r="AB165">
            <v>2</v>
          </cell>
          <cell r="AC165">
            <v>169521.4675</v>
          </cell>
          <cell r="AD165">
            <v>339042.935</v>
          </cell>
          <cell r="AE165">
            <v>0</v>
          </cell>
          <cell r="AF165" t="str">
            <v>UN</v>
          </cell>
          <cell r="AG165">
            <v>2</v>
          </cell>
          <cell r="AH165">
            <v>169521.4675</v>
          </cell>
          <cell r="AI165">
            <v>339042.935</v>
          </cell>
          <cell r="AJ165">
            <v>0</v>
          </cell>
          <cell r="AK165" t="str">
            <v>UN</v>
          </cell>
          <cell r="AL165">
            <v>4</v>
          </cell>
          <cell r="AM165">
            <v>169521.4675</v>
          </cell>
          <cell r="AN165">
            <v>678085.87</v>
          </cell>
          <cell r="AP165">
            <v>0</v>
          </cell>
          <cell r="AQ165" t="str">
            <v>UN</v>
          </cell>
          <cell r="AR165">
            <v>0</v>
          </cell>
          <cell r="AS165">
            <v>169521.4675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1.1641532182693481E-10</v>
          </cell>
          <cell r="AY165">
            <v>6.8672908242099083E-16</v>
          </cell>
          <cell r="AZ165">
            <v>0</v>
          </cell>
          <cell r="BA165">
            <v>0</v>
          </cell>
        </row>
        <row r="166">
          <cell r="D166">
            <v>0</v>
          </cell>
          <cell r="E166" t="str">
            <v>CONEXION DOMICILIARIA</v>
          </cell>
          <cell r="F166" t="str">
            <v>UN</v>
          </cell>
          <cell r="G166">
            <v>0</v>
          </cell>
          <cell r="H166">
            <v>1000000</v>
          </cell>
          <cell r="I166">
            <v>0</v>
          </cell>
          <cell r="J166">
            <v>0</v>
          </cell>
          <cell r="L166">
            <v>0</v>
          </cell>
          <cell r="M166">
            <v>1000000</v>
          </cell>
          <cell r="N166">
            <v>0</v>
          </cell>
          <cell r="O166">
            <v>0</v>
          </cell>
          <cell r="P166" t="str">
            <v>UN</v>
          </cell>
          <cell r="Q166">
            <v>0</v>
          </cell>
          <cell r="R166">
            <v>1000000</v>
          </cell>
          <cell r="S166">
            <v>0</v>
          </cell>
          <cell r="U166">
            <v>0</v>
          </cell>
          <cell r="V166" t="str">
            <v>UN</v>
          </cell>
          <cell r="W166">
            <v>0</v>
          </cell>
          <cell r="X166">
            <v>1000000</v>
          </cell>
          <cell r="Y166">
            <v>0</v>
          </cell>
          <cell r="Z166">
            <v>0</v>
          </cell>
          <cell r="AA166" t="str">
            <v>UN</v>
          </cell>
          <cell r="AB166">
            <v>0</v>
          </cell>
          <cell r="AC166">
            <v>1000000</v>
          </cell>
          <cell r="AD166">
            <v>0</v>
          </cell>
          <cell r="AE166">
            <v>0</v>
          </cell>
          <cell r="AF166" t="str">
            <v>UN</v>
          </cell>
          <cell r="AG166">
            <v>0</v>
          </cell>
          <cell r="AH166">
            <v>1000000</v>
          </cell>
          <cell r="AI166">
            <v>0</v>
          </cell>
          <cell r="AJ166">
            <v>0</v>
          </cell>
          <cell r="AK166" t="str">
            <v>UN</v>
          </cell>
          <cell r="AL166">
            <v>0</v>
          </cell>
          <cell r="AM166">
            <v>1000000</v>
          </cell>
          <cell r="AN166">
            <v>0</v>
          </cell>
          <cell r="AP166">
            <v>0</v>
          </cell>
          <cell r="AQ166" t="str">
            <v>UN</v>
          </cell>
          <cell r="AR166">
            <v>0</v>
          </cell>
          <cell r="AS166">
            <v>1000000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</row>
        <row r="167">
          <cell r="D167">
            <v>0</v>
          </cell>
          <cell r="E167" t="str">
            <v>CONEXION RED PRINCIPAL        </v>
          </cell>
          <cell r="F167" t="str">
            <v>UN</v>
          </cell>
          <cell r="G167">
            <v>1</v>
          </cell>
          <cell r="H167">
            <v>10000000</v>
          </cell>
          <cell r="I167">
            <v>10000000</v>
          </cell>
          <cell r="J167">
            <v>0</v>
          </cell>
          <cell r="L167">
            <v>1</v>
          </cell>
          <cell r="M167">
            <v>10000000</v>
          </cell>
          <cell r="N167">
            <v>10000000</v>
          </cell>
          <cell r="O167">
            <v>0</v>
          </cell>
          <cell r="P167" t="str">
            <v>UN</v>
          </cell>
          <cell r="Q167">
            <v>0</v>
          </cell>
          <cell r="R167">
            <v>10000000</v>
          </cell>
          <cell r="S167">
            <v>0</v>
          </cell>
          <cell r="U167">
            <v>0</v>
          </cell>
          <cell r="V167" t="str">
            <v>UN</v>
          </cell>
          <cell r="W167">
            <v>1</v>
          </cell>
          <cell r="X167">
            <v>10000000</v>
          </cell>
          <cell r="Y167">
            <v>10000000</v>
          </cell>
          <cell r="Z167">
            <v>0</v>
          </cell>
          <cell r="AA167" t="str">
            <v>UN</v>
          </cell>
          <cell r="AB167">
            <v>0</v>
          </cell>
          <cell r="AC167">
            <v>10000000</v>
          </cell>
          <cell r="AD167">
            <v>0</v>
          </cell>
          <cell r="AE167">
            <v>0</v>
          </cell>
          <cell r="AF167" t="str">
            <v>UN</v>
          </cell>
          <cell r="AG167">
            <v>0</v>
          </cell>
          <cell r="AH167">
            <v>10000000</v>
          </cell>
          <cell r="AI167">
            <v>0</v>
          </cell>
          <cell r="AJ167">
            <v>0</v>
          </cell>
          <cell r="AK167" t="str">
            <v>UN</v>
          </cell>
          <cell r="AL167">
            <v>0</v>
          </cell>
          <cell r="AM167">
            <v>10000000</v>
          </cell>
          <cell r="AN167">
            <v>0</v>
          </cell>
          <cell r="AP167">
            <v>0</v>
          </cell>
          <cell r="AQ167" t="str">
            <v>UN</v>
          </cell>
          <cell r="AR167">
            <v>0</v>
          </cell>
          <cell r="AS167">
            <v>10000000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</row>
        <row r="168">
          <cell r="D168">
            <v>0</v>
          </cell>
          <cell r="E168" t="str">
            <v>HIDRANTE        </v>
          </cell>
          <cell r="F168" t="str">
            <v>UN</v>
          </cell>
          <cell r="G168">
            <v>2</v>
          </cell>
          <cell r="H168">
            <v>1500000</v>
          </cell>
          <cell r="I168">
            <v>3000000</v>
          </cell>
          <cell r="J168">
            <v>0</v>
          </cell>
          <cell r="L168">
            <v>2</v>
          </cell>
          <cell r="M168">
            <v>1500000</v>
          </cell>
          <cell r="N168">
            <v>3000000</v>
          </cell>
          <cell r="O168">
            <v>0</v>
          </cell>
          <cell r="P168" t="str">
            <v>UN</v>
          </cell>
          <cell r="Q168">
            <v>0</v>
          </cell>
          <cell r="R168">
            <v>1500000</v>
          </cell>
          <cell r="S168">
            <v>0</v>
          </cell>
          <cell r="U168">
            <v>0</v>
          </cell>
          <cell r="V168" t="str">
            <v>UN</v>
          </cell>
          <cell r="W168">
            <v>1</v>
          </cell>
          <cell r="X168">
            <v>1500000</v>
          </cell>
          <cell r="Y168">
            <v>1500000</v>
          </cell>
          <cell r="Z168">
            <v>0</v>
          </cell>
          <cell r="AA168" t="str">
            <v>UN</v>
          </cell>
          <cell r="AB168">
            <v>0</v>
          </cell>
          <cell r="AC168">
            <v>1500000</v>
          </cell>
          <cell r="AD168">
            <v>0</v>
          </cell>
          <cell r="AE168">
            <v>0</v>
          </cell>
          <cell r="AF168" t="str">
            <v>UN</v>
          </cell>
          <cell r="AG168">
            <v>0</v>
          </cell>
          <cell r="AH168">
            <v>1500000</v>
          </cell>
          <cell r="AI168">
            <v>0</v>
          </cell>
          <cell r="AJ168">
            <v>0</v>
          </cell>
          <cell r="AK168" t="str">
            <v>UN</v>
          </cell>
          <cell r="AL168">
            <v>1</v>
          </cell>
          <cell r="AM168">
            <v>1500000</v>
          </cell>
          <cell r="AN168">
            <v>1500000</v>
          </cell>
          <cell r="AP168">
            <v>0</v>
          </cell>
          <cell r="AQ168" t="str">
            <v>UN</v>
          </cell>
          <cell r="AR168">
            <v>0</v>
          </cell>
          <cell r="AS168">
            <v>1500000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</row>
        <row r="169">
          <cell r="D169">
            <v>0</v>
          </cell>
          <cell r="E169" t="str">
            <v>VALVULA VENTOSA 6"</v>
          </cell>
          <cell r="F169" t="str">
            <v>UN</v>
          </cell>
          <cell r="G169">
            <v>1</v>
          </cell>
          <cell r="H169">
            <v>6721275.0124500003</v>
          </cell>
          <cell r="I169">
            <v>6721275.0124500003</v>
          </cell>
          <cell r="J169">
            <v>0</v>
          </cell>
          <cell r="L169">
            <v>1</v>
          </cell>
          <cell r="M169">
            <v>6721275.0124500003</v>
          </cell>
          <cell r="N169">
            <v>6721275.0124500003</v>
          </cell>
          <cell r="O169">
            <v>0</v>
          </cell>
          <cell r="P169" t="str">
            <v>UN</v>
          </cell>
          <cell r="Q169">
            <v>0</v>
          </cell>
          <cell r="R169">
            <v>6721275.0124500003</v>
          </cell>
          <cell r="S169">
            <v>0</v>
          </cell>
          <cell r="U169">
            <v>0</v>
          </cell>
          <cell r="V169" t="str">
            <v>UN</v>
          </cell>
          <cell r="W169">
            <v>1</v>
          </cell>
          <cell r="X169">
            <v>6721275.0124500003</v>
          </cell>
          <cell r="Y169">
            <v>6721275.0124500003</v>
          </cell>
          <cell r="Z169">
            <v>0</v>
          </cell>
          <cell r="AA169" t="str">
            <v>UN</v>
          </cell>
          <cell r="AB169">
            <v>0</v>
          </cell>
          <cell r="AC169">
            <v>6721275.0124500003</v>
          </cell>
          <cell r="AD169">
            <v>0</v>
          </cell>
          <cell r="AE169">
            <v>0</v>
          </cell>
          <cell r="AF169" t="str">
            <v>UN</v>
          </cell>
          <cell r="AG169">
            <v>0</v>
          </cell>
          <cell r="AH169">
            <v>6721275.0124500003</v>
          </cell>
          <cell r="AI169">
            <v>0</v>
          </cell>
          <cell r="AJ169">
            <v>0</v>
          </cell>
          <cell r="AK169" t="str">
            <v>UN</v>
          </cell>
          <cell r="AL169">
            <v>0</v>
          </cell>
          <cell r="AM169">
            <v>6721275.0124500003</v>
          </cell>
          <cell r="AN169">
            <v>0</v>
          </cell>
          <cell r="AP169">
            <v>0</v>
          </cell>
          <cell r="AQ169" t="str">
            <v>UN</v>
          </cell>
          <cell r="AR169">
            <v>0</v>
          </cell>
          <cell r="AS169">
            <v>6721275.0124500003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</row>
        <row r="170">
          <cell r="D170">
            <v>0</v>
          </cell>
          <cell r="E170" t="str">
            <v>EXCAVACION MANUAL ACUEDUCTO        </v>
          </cell>
          <cell r="F170" t="str">
            <v>M3</v>
          </cell>
          <cell r="G170">
            <v>449.5</v>
          </cell>
          <cell r="H170">
            <v>14840</v>
          </cell>
          <cell r="I170">
            <v>6670580</v>
          </cell>
          <cell r="J170">
            <v>0</v>
          </cell>
          <cell r="L170">
            <v>453.75</v>
          </cell>
          <cell r="M170">
            <v>15000</v>
          </cell>
          <cell r="N170">
            <v>6806250</v>
          </cell>
          <cell r="O170">
            <v>0</v>
          </cell>
          <cell r="P170" t="str">
            <v>M3</v>
          </cell>
          <cell r="Q170">
            <v>0</v>
          </cell>
          <cell r="R170">
            <v>15000</v>
          </cell>
          <cell r="S170">
            <v>0</v>
          </cell>
          <cell r="U170">
            <v>0</v>
          </cell>
          <cell r="V170" t="str">
            <v>M3</v>
          </cell>
          <cell r="W170">
            <v>274.75799999999998</v>
          </cell>
          <cell r="X170">
            <v>15000</v>
          </cell>
          <cell r="Y170">
            <v>4121369.9999999995</v>
          </cell>
          <cell r="Z170">
            <v>0</v>
          </cell>
          <cell r="AA170" t="str">
            <v>M3</v>
          </cell>
          <cell r="AB170">
            <v>89.100000000000009</v>
          </cell>
          <cell r="AC170">
            <v>15000</v>
          </cell>
          <cell r="AD170">
            <v>1336500.0000000002</v>
          </cell>
          <cell r="AE170">
            <v>0</v>
          </cell>
          <cell r="AF170" t="str">
            <v>M3</v>
          </cell>
          <cell r="AG170">
            <v>90.420000000000016</v>
          </cell>
          <cell r="AH170">
            <v>15000</v>
          </cell>
          <cell r="AI170">
            <v>1356300.0000000002</v>
          </cell>
          <cell r="AJ170">
            <v>0</v>
          </cell>
          <cell r="AK170" t="str">
            <v>M3</v>
          </cell>
          <cell r="AL170">
            <v>123.20000000000002</v>
          </cell>
          <cell r="AM170">
            <v>15000</v>
          </cell>
          <cell r="AN170">
            <v>1848000.0000000002</v>
          </cell>
          <cell r="AP170">
            <v>0</v>
          </cell>
          <cell r="AQ170" t="str">
            <v>M3</v>
          </cell>
          <cell r="AR170">
            <v>0</v>
          </cell>
          <cell r="AS170">
            <v>15000</v>
          </cell>
          <cell r="AT170">
            <v>0</v>
          </cell>
          <cell r="AU170">
            <v>0</v>
          </cell>
          <cell r="AV170">
            <v>-135670</v>
          </cell>
          <cell r="AW170">
            <v>0</v>
          </cell>
          <cell r="AX170">
            <v>-1855920.0000000002</v>
          </cell>
          <cell r="AY170">
            <v>-123.72800000000001</v>
          </cell>
          <cell r="AZ170">
            <v>0</v>
          </cell>
          <cell r="BA170">
            <v>0</v>
          </cell>
        </row>
        <row r="171">
          <cell r="D171">
            <v>0</v>
          </cell>
          <cell r="E171" t="str">
            <v>RELLENO DE EXCAVACION ACUEDUCTO        </v>
          </cell>
          <cell r="F171" t="str">
            <v>M3</v>
          </cell>
          <cell r="G171">
            <v>404.55</v>
          </cell>
          <cell r="H171">
            <v>10070</v>
          </cell>
          <cell r="I171">
            <v>4073818.5</v>
          </cell>
          <cell r="J171">
            <v>0</v>
          </cell>
          <cell r="L171">
            <v>408.375</v>
          </cell>
          <cell r="M171">
            <v>10070</v>
          </cell>
          <cell r="N171">
            <v>4112336.25</v>
          </cell>
          <cell r="O171">
            <v>0</v>
          </cell>
          <cell r="P171" t="str">
            <v>M3</v>
          </cell>
          <cell r="Q171">
            <v>0</v>
          </cell>
          <cell r="R171">
            <v>10070</v>
          </cell>
          <cell r="S171">
            <v>0</v>
          </cell>
          <cell r="U171">
            <v>0</v>
          </cell>
          <cell r="V171" t="str">
            <v>M3</v>
          </cell>
          <cell r="W171">
            <v>247.28219999999999</v>
          </cell>
          <cell r="X171">
            <v>10070</v>
          </cell>
          <cell r="Y171">
            <v>2490131.7539999997</v>
          </cell>
          <cell r="Z171">
            <v>0</v>
          </cell>
          <cell r="AA171" t="str">
            <v>M3</v>
          </cell>
          <cell r="AB171">
            <v>80.190000000000012</v>
          </cell>
          <cell r="AC171">
            <v>10070</v>
          </cell>
          <cell r="AD171">
            <v>807513.30000000016</v>
          </cell>
          <cell r="AE171">
            <v>0</v>
          </cell>
          <cell r="AF171" t="str">
            <v>M3</v>
          </cell>
          <cell r="AG171">
            <v>81.378000000000014</v>
          </cell>
          <cell r="AH171">
            <v>10070</v>
          </cell>
          <cell r="AI171">
            <v>819476.4600000002</v>
          </cell>
          <cell r="AJ171">
            <v>0</v>
          </cell>
          <cell r="AK171" t="str">
            <v>M3</v>
          </cell>
          <cell r="AL171">
            <v>110.88000000000002</v>
          </cell>
          <cell r="AM171">
            <v>10070</v>
          </cell>
          <cell r="AN171">
            <v>1116561.6000000003</v>
          </cell>
          <cell r="AP171">
            <v>0</v>
          </cell>
          <cell r="AQ171" t="str">
            <v>M3</v>
          </cell>
          <cell r="AR171">
            <v>0</v>
          </cell>
          <cell r="AS171">
            <v>10070</v>
          </cell>
          <cell r="AT171">
            <v>0</v>
          </cell>
          <cell r="AU171">
            <v>0</v>
          </cell>
          <cell r="AV171">
            <v>-38517.75</v>
          </cell>
          <cell r="AW171">
            <v>0</v>
          </cell>
          <cell r="AX171">
            <v>-1121346.8640000005</v>
          </cell>
          <cell r="AY171">
            <v>-111.35520000000005</v>
          </cell>
          <cell r="AZ171">
            <v>0</v>
          </cell>
          <cell r="BA171">
            <v>0</v>
          </cell>
        </row>
        <row r="172">
          <cell r="D172">
            <v>0</v>
          </cell>
          <cell r="E172" t="str">
            <v>RETIRO DE SOBRANTES ACUEDUCTO        </v>
          </cell>
          <cell r="F172" t="str">
            <v>M3</v>
          </cell>
          <cell r="G172">
            <v>44.949999999999989</v>
          </cell>
          <cell r="H172">
            <v>22000</v>
          </cell>
          <cell r="I172">
            <v>988899.99999999977</v>
          </cell>
          <cell r="J172">
            <v>0</v>
          </cell>
          <cell r="L172">
            <v>45.375</v>
          </cell>
          <cell r="M172">
            <v>22000</v>
          </cell>
          <cell r="N172">
            <v>998250</v>
          </cell>
          <cell r="O172">
            <v>0</v>
          </cell>
          <cell r="P172" t="str">
            <v>M3</v>
          </cell>
          <cell r="Q172">
            <v>0</v>
          </cell>
          <cell r="R172">
            <v>22000</v>
          </cell>
          <cell r="S172">
            <v>0</v>
          </cell>
          <cell r="U172">
            <v>0</v>
          </cell>
          <cell r="V172" t="str">
            <v>M3</v>
          </cell>
          <cell r="W172">
            <v>27.475799999999992</v>
          </cell>
          <cell r="X172">
            <v>22000</v>
          </cell>
          <cell r="Y172">
            <v>604467.59999999986</v>
          </cell>
          <cell r="Z172">
            <v>0</v>
          </cell>
          <cell r="AA172" t="str">
            <v>M3</v>
          </cell>
          <cell r="AB172">
            <v>8.9099999999999966</v>
          </cell>
          <cell r="AC172">
            <v>22000</v>
          </cell>
          <cell r="AD172">
            <v>196019.99999999991</v>
          </cell>
          <cell r="AE172">
            <v>0</v>
          </cell>
          <cell r="AF172" t="str">
            <v>M3</v>
          </cell>
          <cell r="AG172">
            <v>9.0420000000000016</v>
          </cell>
          <cell r="AH172">
            <v>22000</v>
          </cell>
          <cell r="AI172">
            <v>198924.00000000003</v>
          </cell>
          <cell r="AJ172">
            <v>0</v>
          </cell>
          <cell r="AK172" t="str">
            <v>M3</v>
          </cell>
          <cell r="AL172">
            <v>12.319999999999993</v>
          </cell>
          <cell r="AM172">
            <v>22000</v>
          </cell>
          <cell r="AN172">
            <v>271039.99999999983</v>
          </cell>
          <cell r="AP172">
            <v>0</v>
          </cell>
          <cell r="AQ172" t="str">
            <v>M3</v>
          </cell>
          <cell r="AR172">
            <v>0</v>
          </cell>
          <cell r="AS172">
            <v>22000</v>
          </cell>
          <cell r="AT172">
            <v>0</v>
          </cell>
          <cell r="AU172">
            <v>0</v>
          </cell>
          <cell r="AV172">
            <v>-9350.0000000002328</v>
          </cell>
          <cell r="AW172">
            <v>0</v>
          </cell>
          <cell r="AX172">
            <v>-272201.59999999963</v>
          </cell>
          <cell r="AY172">
            <v>-12.372799999999984</v>
          </cell>
          <cell r="AZ172">
            <v>0</v>
          </cell>
          <cell r="BA172">
            <v>0</v>
          </cell>
        </row>
        <row r="173">
          <cell r="D173">
            <v>0</v>
          </cell>
          <cell r="E173" t="str">
            <v>ACCESORIOS DE TUBERIA ACUEDUCTO        </v>
          </cell>
          <cell r="F173" t="str">
            <v>GL</v>
          </cell>
          <cell r="G173">
            <v>1</v>
          </cell>
          <cell r="H173">
            <v>5000000</v>
          </cell>
          <cell r="I173">
            <v>5000000</v>
          </cell>
          <cell r="J173">
            <v>0</v>
          </cell>
          <cell r="L173">
            <v>1</v>
          </cell>
          <cell r="M173">
            <v>5000000</v>
          </cell>
          <cell r="N173">
            <v>5000000</v>
          </cell>
          <cell r="O173">
            <v>0</v>
          </cell>
          <cell r="P173" t="str">
            <v>GL</v>
          </cell>
          <cell r="Q173">
            <v>0</v>
          </cell>
          <cell r="R173">
            <v>5000000</v>
          </cell>
          <cell r="S173">
            <v>0</v>
          </cell>
          <cell r="U173">
            <v>0</v>
          </cell>
          <cell r="V173" t="str">
            <v>GL</v>
          </cell>
          <cell r="W173">
            <v>0.4</v>
          </cell>
          <cell r="X173">
            <v>5000000</v>
          </cell>
          <cell r="Y173">
            <v>2000000</v>
          </cell>
          <cell r="Z173">
            <v>0</v>
          </cell>
          <cell r="AA173" t="str">
            <v>GL</v>
          </cell>
          <cell r="AB173">
            <v>0.2</v>
          </cell>
          <cell r="AC173">
            <v>5000000</v>
          </cell>
          <cell r="AD173">
            <v>1000000</v>
          </cell>
          <cell r="AE173">
            <v>0</v>
          </cell>
          <cell r="AF173" t="str">
            <v>GL</v>
          </cell>
          <cell r="AG173">
            <v>0.2</v>
          </cell>
          <cell r="AH173">
            <v>5000000</v>
          </cell>
          <cell r="AI173">
            <v>1000000</v>
          </cell>
          <cell r="AJ173">
            <v>0</v>
          </cell>
          <cell r="AK173" t="str">
            <v>GL</v>
          </cell>
          <cell r="AL173">
            <v>0.2</v>
          </cell>
          <cell r="AM173">
            <v>5000000</v>
          </cell>
          <cell r="AN173">
            <v>1000000</v>
          </cell>
          <cell r="AP173">
            <v>0</v>
          </cell>
          <cell r="AQ173" t="str">
            <v>GL</v>
          </cell>
          <cell r="AR173">
            <v>0</v>
          </cell>
          <cell r="AS173">
            <v>5000000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</row>
        <row r="174">
          <cell r="D174">
            <v>0</v>
          </cell>
          <cell r="E174" t="str">
            <v>TUBERIA PEAD 3" </v>
          </cell>
          <cell r="F174" t="str">
            <v>ML</v>
          </cell>
          <cell r="G174">
            <v>209</v>
          </cell>
          <cell r="H174">
            <v>30292.519096</v>
          </cell>
          <cell r="I174">
            <v>6331136.4910639999</v>
          </cell>
          <cell r="J174">
            <v>0</v>
          </cell>
          <cell r="L174">
            <v>229.9</v>
          </cell>
          <cell r="M174">
            <v>30292.519096</v>
          </cell>
          <cell r="N174">
            <v>6964250.1401704</v>
          </cell>
          <cell r="O174">
            <v>0</v>
          </cell>
          <cell r="P174" t="str">
            <v>ML</v>
          </cell>
          <cell r="Q174">
            <v>0</v>
          </cell>
          <cell r="R174">
            <v>30292.519096</v>
          </cell>
          <cell r="S174">
            <v>0</v>
          </cell>
          <cell r="U174">
            <v>0</v>
          </cell>
          <cell r="V174" t="str">
            <v>ML</v>
          </cell>
          <cell r="W174">
            <v>9.9</v>
          </cell>
          <cell r="X174">
            <v>30292.519096</v>
          </cell>
          <cell r="Y174">
            <v>299895.93905039999</v>
          </cell>
          <cell r="Z174">
            <v>0</v>
          </cell>
          <cell r="AA174" t="str">
            <v>ML</v>
          </cell>
          <cell r="AB174">
            <v>178.20000000000002</v>
          </cell>
          <cell r="AC174">
            <v>30292.519096</v>
          </cell>
          <cell r="AD174">
            <v>5398126.9029072002</v>
          </cell>
          <cell r="AE174">
            <v>0</v>
          </cell>
          <cell r="AF174" t="str">
            <v>ML</v>
          </cell>
          <cell r="AG174">
            <v>0</v>
          </cell>
          <cell r="AH174">
            <v>30292.519096</v>
          </cell>
          <cell r="AI174">
            <v>0</v>
          </cell>
          <cell r="AJ174">
            <v>0</v>
          </cell>
          <cell r="AK174" t="str">
            <v>ML</v>
          </cell>
          <cell r="AL174">
            <v>40.700000000000003</v>
          </cell>
          <cell r="AM174">
            <v>30292.519096</v>
          </cell>
          <cell r="AN174">
            <v>1232905.5272072002</v>
          </cell>
          <cell r="AP174">
            <v>0</v>
          </cell>
          <cell r="AQ174" t="str">
            <v>ML</v>
          </cell>
          <cell r="AR174">
            <v>0</v>
          </cell>
          <cell r="AS174">
            <v>30292.519096</v>
          </cell>
          <cell r="AT174">
            <v>0</v>
          </cell>
          <cell r="AU174">
            <v>0</v>
          </cell>
          <cell r="AV174">
            <v>-633113.64910640009</v>
          </cell>
          <cell r="AW174">
            <v>0</v>
          </cell>
          <cell r="AX174">
            <v>33321.771005599992</v>
          </cell>
          <cell r="AY174">
            <v>0</v>
          </cell>
          <cell r="AZ174">
            <v>0</v>
          </cell>
          <cell r="BA174">
            <v>0</v>
          </cell>
        </row>
        <row r="175">
          <cell r="D175">
            <v>0</v>
          </cell>
          <cell r="E175" t="str">
            <v>TUBERIA PEAD 4"    </v>
          </cell>
          <cell r="F175" t="str">
            <v>ML</v>
          </cell>
          <cell r="G175">
            <v>393</v>
          </cell>
          <cell r="H175">
            <v>44418.055667999994</v>
          </cell>
          <cell r="I175">
            <v>17456295.877523996</v>
          </cell>
          <cell r="J175">
            <v>0</v>
          </cell>
          <cell r="L175">
            <v>349.8</v>
          </cell>
          <cell r="M175">
            <v>44418.055667999994</v>
          </cell>
          <cell r="N175">
            <v>15537435.872666398</v>
          </cell>
          <cell r="O175">
            <v>0</v>
          </cell>
          <cell r="P175" t="str">
            <v>ML</v>
          </cell>
          <cell r="Q175">
            <v>0</v>
          </cell>
          <cell r="R175">
            <v>44418.055667999994</v>
          </cell>
          <cell r="S175">
            <v>0</v>
          </cell>
          <cell r="U175">
            <v>0</v>
          </cell>
          <cell r="V175" t="str">
            <v>ML</v>
          </cell>
          <cell r="W175">
            <v>166.804</v>
          </cell>
          <cell r="X175">
            <v>44418.055667999994</v>
          </cell>
          <cell r="Y175">
            <v>7409109.3576450711</v>
          </cell>
          <cell r="Z175">
            <v>0</v>
          </cell>
          <cell r="AA175" t="str">
            <v>ML</v>
          </cell>
          <cell r="AB175">
            <v>0</v>
          </cell>
          <cell r="AC175">
            <v>44418.055667999994</v>
          </cell>
          <cell r="AD175">
            <v>0</v>
          </cell>
          <cell r="AE175">
            <v>0</v>
          </cell>
          <cell r="AF175" t="str">
            <v>ML</v>
          </cell>
          <cell r="AG175">
            <v>180.84000000000003</v>
          </cell>
          <cell r="AH175">
            <v>44418.055667999994</v>
          </cell>
          <cell r="AI175">
            <v>8032561.1870011203</v>
          </cell>
          <cell r="AJ175">
            <v>0</v>
          </cell>
          <cell r="AK175" t="str">
            <v>ML</v>
          </cell>
          <cell r="AL175">
            <v>0</v>
          </cell>
          <cell r="AM175">
            <v>44418.055667999994</v>
          </cell>
          <cell r="AN175">
            <v>0</v>
          </cell>
          <cell r="AP175">
            <v>0</v>
          </cell>
          <cell r="AQ175" t="str">
            <v>ML</v>
          </cell>
          <cell r="AR175">
            <v>0</v>
          </cell>
          <cell r="AS175">
            <v>44418.055667999994</v>
          </cell>
          <cell r="AT175">
            <v>0</v>
          </cell>
          <cell r="AU175">
            <v>0</v>
          </cell>
          <cell r="AV175">
            <v>1918860.0048575979</v>
          </cell>
          <cell r="AW175">
            <v>0</v>
          </cell>
          <cell r="AX175">
            <v>95765.328020206653</v>
          </cell>
          <cell r="AY175">
            <v>0</v>
          </cell>
          <cell r="AZ175">
            <v>0</v>
          </cell>
          <cell r="BA175">
            <v>0</v>
          </cell>
        </row>
        <row r="176">
          <cell r="D176">
            <v>0</v>
          </cell>
          <cell r="E176" t="str">
            <v>TUBERIA PEAD 6"    </v>
          </cell>
          <cell r="F176" t="str">
            <v>ML</v>
          </cell>
          <cell r="G176">
            <v>297</v>
          </cell>
          <cell r="H176">
            <v>89773.278699999995</v>
          </cell>
          <cell r="I176">
            <v>26662663.773899999</v>
          </cell>
          <cell r="J176">
            <v>0</v>
          </cell>
          <cell r="L176">
            <v>327.8</v>
          </cell>
          <cell r="M176">
            <v>89773.278699999995</v>
          </cell>
          <cell r="N176">
            <v>29427680.757860001</v>
          </cell>
          <cell r="O176">
            <v>0</v>
          </cell>
          <cell r="P176" t="str">
            <v>ML</v>
          </cell>
          <cell r="Q176">
            <v>0</v>
          </cell>
          <cell r="R176">
            <v>89773.278699999995</v>
          </cell>
          <cell r="S176">
            <v>0</v>
          </cell>
          <cell r="U176">
            <v>0</v>
          </cell>
          <cell r="V176" t="str">
            <v>ML</v>
          </cell>
          <cell r="W176">
            <v>122.10000000000002</v>
          </cell>
          <cell r="X176">
            <v>89773.278699999995</v>
          </cell>
          <cell r="Y176">
            <v>10961317.329270002</v>
          </cell>
          <cell r="Z176">
            <v>0</v>
          </cell>
          <cell r="AA176" t="str">
            <v>ML</v>
          </cell>
          <cell r="AB176">
            <v>0</v>
          </cell>
          <cell r="AC176">
            <v>89773.278699999995</v>
          </cell>
          <cell r="AD176">
            <v>0</v>
          </cell>
          <cell r="AE176">
            <v>0</v>
          </cell>
          <cell r="AF176" t="str">
            <v>ML</v>
          </cell>
          <cell r="AG176">
            <v>0</v>
          </cell>
          <cell r="AH176">
            <v>89773.278699999995</v>
          </cell>
          <cell r="AI176">
            <v>0</v>
          </cell>
          <cell r="AJ176">
            <v>0</v>
          </cell>
          <cell r="AK176" t="str">
            <v>ML</v>
          </cell>
          <cell r="AL176">
            <v>205.70000000000002</v>
          </cell>
          <cell r="AM176">
            <v>89773.278699999995</v>
          </cell>
          <cell r="AN176">
            <v>18466363.42859</v>
          </cell>
          <cell r="AP176">
            <v>0</v>
          </cell>
          <cell r="AQ176" t="str">
            <v>ML</v>
          </cell>
          <cell r="AR176">
            <v>0</v>
          </cell>
          <cell r="AS176">
            <v>89773.278699999995</v>
          </cell>
          <cell r="AT176">
            <v>0</v>
          </cell>
          <cell r="AU176">
            <v>0</v>
          </cell>
          <cell r="AV176">
            <v>-2765016.9839600027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</row>
        <row r="177">
          <cell r="D177">
            <v>0</v>
          </cell>
          <cell r="E177" t="str">
            <v>TUBERIA U.Z 8"    </v>
          </cell>
          <cell r="F177" t="str">
            <v>ML</v>
          </cell>
          <cell r="G177">
            <v>0</v>
          </cell>
          <cell r="H177">
            <v>125620.32</v>
          </cell>
          <cell r="I177">
            <v>0</v>
          </cell>
          <cell r="J177">
            <v>0</v>
          </cell>
          <cell r="L177">
            <v>0</v>
          </cell>
          <cell r="M177">
            <v>125620.32</v>
          </cell>
          <cell r="N177">
            <v>0</v>
          </cell>
          <cell r="O177">
            <v>0</v>
          </cell>
          <cell r="P177" t="str">
            <v>ML</v>
          </cell>
          <cell r="Q177">
            <v>0</v>
          </cell>
          <cell r="R177">
            <v>125620.32</v>
          </cell>
          <cell r="S177">
            <v>0</v>
          </cell>
          <cell r="U177">
            <v>0</v>
          </cell>
          <cell r="V177" t="str">
            <v>ML</v>
          </cell>
          <cell r="W177">
            <v>0</v>
          </cell>
          <cell r="X177">
            <v>125620.32</v>
          </cell>
          <cell r="Y177">
            <v>0</v>
          </cell>
          <cell r="Z177">
            <v>0</v>
          </cell>
          <cell r="AA177" t="str">
            <v>ML</v>
          </cell>
          <cell r="AB177">
            <v>0</v>
          </cell>
          <cell r="AC177">
            <v>125620.32</v>
          </cell>
          <cell r="AD177">
            <v>0</v>
          </cell>
          <cell r="AE177">
            <v>0</v>
          </cell>
          <cell r="AF177" t="str">
            <v>ML</v>
          </cell>
          <cell r="AG177">
            <v>0</v>
          </cell>
          <cell r="AH177">
            <v>125620.32</v>
          </cell>
          <cell r="AI177">
            <v>0</v>
          </cell>
          <cell r="AJ177">
            <v>0</v>
          </cell>
          <cell r="AK177" t="str">
            <v>ML</v>
          </cell>
          <cell r="AL177">
            <v>0</v>
          </cell>
          <cell r="AM177">
            <v>125620.32</v>
          </cell>
          <cell r="AN177">
            <v>0</v>
          </cell>
          <cell r="AP177">
            <v>0</v>
          </cell>
          <cell r="AQ177" t="str">
            <v>ML</v>
          </cell>
          <cell r="AR177">
            <v>0</v>
          </cell>
          <cell r="AS177">
            <v>125620.32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</row>
        <row r="178">
          <cell r="D178">
            <v>0</v>
          </cell>
          <cell r="E178" t="str">
            <v>TUBERIA U.Z 8"    </v>
          </cell>
          <cell r="F178" t="str">
            <v>ML</v>
          </cell>
          <cell r="G178">
            <v>0</v>
          </cell>
          <cell r="H178">
            <v>125620.32</v>
          </cell>
          <cell r="I178">
            <v>0</v>
          </cell>
          <cell r="J178">
            <v>0</v>
          </cell>
          <cell r="L178">
            <v>0</v>
          </cell>
          <cell r="M178">
            <v>125620.32</v>
          </cell>
          <cell r="N178">
            <v>0</v>
          </cell>
          <cell r="O178">
            <v>0</v>
          </cell>
          <cell r="P178" t="str">
            <v>ML</v>
          </cell>
          <cell r="Q178">
            <v>0</v>
          </cell>
          <cell r="R178">
            <v>125620.32</v>
          </cell>
          <cell r="S178">
            <v>0</v>
          </cell>
          <cell r="U178">
            <v>0</v>
          </cell>
          <cell r="V178" t="str">
            <v>ML</v>
          </cell>
          <cell r="W178">
            <v>0</v>
          </cell>
          <cell r="X178">
            <v>125620.32</v>
          </cell>
          <cell r="Y178">
            <v>0</v>
          </cell>
          <cell r="Z178">
            <v>0</v>
          </cell>
          <cell r="AA178" t="str">
            <v>ML</v>
          </cell>
          <cell r="AB178">
            <v>0</v>
          </cell>
          <cell r="AC178">
            <v>125620.32</v>
          </cell>
          <cell r="AD178">
            <v>0</v>
          </cell>
          <cell r="AE178">
            <v>0</v>
          </cell>
          <cell r="AF178" t="str">
            <v>ML</v>
          </cell>
          <cell r="AG178">
            <v>0</v>
          </cell>
          <cell r="AH178">
            <v>125620.32</v>
          </cell>
          <cell r="AI178">
            <v>0</v>
          </cell>
          <cell r="AJ178">
            <v>0</v>
          </cell>
          <cell r="AK178" t="str">
            <v>ML</v>
          </cell>
          <cell r="AL178">
            <v>0</v>
          </cell>
          <cell r="AM178">
            <v>125620.32</v>
          </cell>
          <cell r="AN178">
            <v>0</v>
          </cell>
          <cell r="AP178">
            <v>0</v>
          </cell>
          <cell r="AQ178" t="str">
            <v>ML</v>
          </cell>
          <cell r="AR178">
            <v>0</v>
          </cell>
          <cell r="AS178">
            <v>125620.32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</row>
        <row r="179">
          <cell r="D179">
            <v>0</v>
          </cell>
          <cell r="E179" t="str">
            <v>PRUEBA HIDRAULICA      </v>
          </cell>
          <cell r="F179" t="str">
            <v>ML</v>
          </cell>
          <cell r="G179">
            <v>899</v>
          </cell>
          <cell r="H179">
            <v>1917.8550000000002</v>
          </cell>
          <cell r="I179">
            <v>1724151.6450000003</v>
          </cell>
          <cell r="J179">
            <v>0</v>
          </cell>
          <cell r="L179">
            <v>907.5</v>
          </cell>
          <cell r="M179">
            <v>1917.8550000000002</v>
          </cell>
          <cell r="N179">
            <v>1740453.4125000003</v>
          </cell>
          <cell r="O179">
            <v>0</v>
          </cell>
          <cell r="P179" t="str">
            <v>ML</v>
          </cell>
          <cell r="Q179">
            <v>0</v>
          </cell>
          <cell r="R179">
            <v>1917.8550000000002</v>
          </cell>
          <cell r="S179">
            <v>0</v>
          </cell>
          <cell r="U179">
            <v>0</v>
          </cell>
          <cell r="V179" t="str">
            <v>ML</v>
          </cell>
          <cell r="W179">
            <v>549.51599999999996</v>
          </cell>
          <cell r="X179">
            <v>1917.8550000000002</v>
          </cell>
          <cell r="Y179">
            <v>1053892.0081800001</v>
          </cell>
          <cell r="Z179">
            <v>0</v>
          </cell>
          <cell r="AA179" t="str">
            <v>ML</v>
          </cell>
          <cell r="AB179">
            <v>178.20000000000002</v>
          </cell>
          <cell r="AC179">
            <v>1917.8550000000002</v>
          </cell>
          <cell r="AD179">
            <v>341761.76100000006</v>
          </cell>
          <cell r="AE179">
            <v>0</v>
          </cell>
          <cell r="AF179" t="str">
            <v>ML</v>
          </cell>
          <cell r="AG179">
            <v>180.84000000000003</v>
          </cell>
          <cell r="AH179">
            <v>1917.8550000000002</v>
          </cell>
          <cell r="AI179">
            <v>346824.89820000011</v>
          </cell>
          <cell r="AJ179">
            <v>0</v>
          </cell>
          <cell r="AK179" t="str">
            <v>ML</v>
          </cell>
          <cell r="AL179">
            <v>246.40000000000003</v>
          </cell>
          <cell r="AM179">
            <v>1917.8550000000002</v>
          </cell>
          <cell r="AN179">
            <v>472559.47200000013</v>
          </cell>
          <cell r="AP179">
            <v>0</v>
          </cell>
          <cell r="AQ179" t="str">
            <v>ML</v>
          </cell>
          <cell r="AR179">
            <v>0</v>
          </cell>
          <cell r="AS179">
            <v>1917.8550000000002</v>
          </cell>
          <cell r="AT179">
            <v>0</v>
          </cell>
          <cell r="AU179">
            <v>0</v>
          </cell>
          <cell r="AV179">
            <v>-16301.767500000075</v>
          </cell>
          <cell r="AW179">
            <v>0</v>
          </cell>
          <cell r="AX179">
            <v>-474584.72688000009</v>
          </cell>
          <cell r="AY179">
            <v>-247.45600000000002</v>
          </cell>
          <cell r="AZ179">
            <v>0</v>
          </cell>
          <cell r="BA179">
            <v>0</v>
          </cell>
        </row>
        <row r="180">
          <cell r="D180">
            <v>0</v>
          </cell>
          <cell r="E180" t="str">
            <v>DESINFECCION TUBERIA      </v>
          </cell>
          <cell r="F180" t="str">
            <v>ML</v>
          </cell>
          <cell r="G180">
            <v>899</v>
          </cell>
          <cell r="H180">
            <v>2169.9175545000003</v>
          </cell>
          <cell r="I180">
            <v>1950755.8814955002</v>
          </cell>
          <cell r="J180">
            <v>0</v>
          </cell>
          <cell r="L180">
            <v>907.5</v>
          </cell>
          <cell r="M180">
            <v>2169.9175545000003</v>
          </cell>
          <cell r="N180">
            <v>1969200.1807087502</v>
          </cell>
          <cell r="O180">
            <v>0</v>
          </cell>
          <cell r="P180" t="str">
            <v>ML</v>
          </cell>
          <cell r="Q180">
            <v>0</v>
          </cell>
          <cell r="R180">
            <v>2169.9175545000003</v>
          </cell>
          <cell r="S180">
            <v>0</v>
          </cell>
          <cell r="U180">
            <v>0</v>
          </cell>
          <cell r="V180" t="str">
            <v>ML</v>
          </cell>
          <cell r="W180">
            <v>549.51599999999974</v>
          </cell>
          <cell r="X180">
            <v>2169.9175545000003</v>
          </cell>
          <cell r="Y180">
            <v>1192404.4148786215</v>
          </cell>
          <cell r="Z180">
            <v>0</v>
          </cell>
          <cell r="AA180" t="str">
            <v>ML</v>
          </cell>
          <cell r="AB180">
            <v>178.20000000000002</v>
          </cell>
          <cell r="AC180">
            <v>2169.9175545000003</v>
          </cell>
          <cell r="AD180">
            <v>386679.30821190006</v>
          </cell>
          <cell r="AE180">
            <v>0</v>
          </cell>
          <cell r="AF180" t="str">
            <v>ML</v>
          </cell>
          <cell r="AG180">
            <v>180.84000000000003</v>
          </cell>
          <cell r="AH180">
            <v>2169.9175545000003</v>
          </cell>
          <cell r="AI180">
            <v>392407.89055578015</v>
          </cell>
          <cell r="AJ180">
            <v>0</v>
          </cell>
          <cell r="AK180" t="str">
            <v>ML</v>
          </cell>
          <cell r="AL180">
            <v>246.40000000000003</v>
          </cell>
          <cell r="AM180">
            <v>2169.9175545000003</v>
          </cell>
          <cell r="AN180">
            <v>534667.68542880018</v>
          </cell>
          <cell r="AP180">
            <v>0</v>
          </cell>
          <cell r="AQ180" t="str">
            <v>ML</v>
          </cell>
          <cell r="AR180">
            <v>0</v>
          </cell>
          <cell r="AS180">
            <v>2169.9175545000003</v>
          </cell>
          <cell r="AT180">
            <v>0</v>
          </cell>
          <cell r="AU180">
            <v>0</v>
          </cell>
          <cell r="AV180">
            <v>-18444.299213249935</v>
          </cell>
          <cell r="AW180">
            <v>0</v>
          </cell>
          <cell r="AX180">
            <v>-536959.1183663517</v>
          </cell>
          <cell r="AY180">
            <v>-247.45599999999982</v>
          </cell>
          <cell r="AZ180">
            <v>0</v>
          </cell>
          <cell r="BA180">
            <v>0</v>
          </cell>
        </row>
        <row r="181"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105413593.5664335</v>
          </cell>
          <cell r="J181">
            <v>0</v>
          </cell>
          <cell r="L181">
            <v>0</v>
          </cell>
          <cell r="M181">
            <v>0</v>
          </cell>
          <cell r="N181">
            <v>107117404.01135555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54401462.840474091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12055943.837119101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14737780.040756902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30464008.103225999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-1703810.4449220449</v>
          </cell>
          <cell r="AW181">
            <v>0</v>
          </cell>
          <cell r="AX181">
            <v>-4541790.810220547</v>
          </cell>
          <cell r="AY181">
            <v>0</v>
          </cell>
          <cell r="AZ181">
            <v>0</v>
          </cell>
          <cell r="BA181">
            <v>0</v>
          </cell>
        </row>
        <row r="182"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</row>
        <row r="183"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368018395.59999996</v>
          </cell>
          <cell r="J183">
            <v>0</v>
          </cell>
          <cell r="L183">
            <v>0</v>
          </cell>
          <cell r="M183">
            <v>0</v>
          </cell>
          <cell r="N183">
            <v>508982230.89200002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182798225.42809999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232150429.51120001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94033575.952699989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-140963835.29200006</v>
          </cell>
          <cell r="AW183">
            <v>0</v>
          </cell>
          <cell r="AX183">
            <v>2.9802322387695312E-8</v>
          </cell>
          <cell r="AY183">
            <v>0</v>
          </cell>
          <cell r="AZ183">
            <v>0</v>
          </cell>
          <cell r="BA183">
            <v>0</v>
          </cell>
        </row>
        <row r="184">
          <cell r="D184">
            <v>0</v>
          </cell>
          <cell r="E184" t="str">
            <v>LOCALIZACION Y REPLANTEO TUBERIA      </v>
          </cell>
          <cell r="F184" t="str">
            <v>ML</v>
          </cell>
          <cell r="G184">
            <v>1136</v>
          </cell>
          <cell r="H184">
            <v>636</v>
          </cell>
          <cell r="I184">
            <v>722496</v>
          </cell>
          <cell r="J184">
            <v>0</v>
          </cell>
          <cell r="L184">
            <v>1377.2</v>
          </cell>
          <cell r="M184">
            <v>736</v>
          </cell>
          <cell r="N184">
            <v>1013619.2000000001</v>
          </cell>
          <cell r="O184">
            <v>0</v>
          </cell>
          <cell r="P184" t="str">
            <v>ML</v>
          </cell>
          <cell r="Q184">
            <v>494.39500000000004</v>
          </cell>
          <cell r="R184">
            <v>736</v>
          </cell>
          <cell r="S184">
            <v>363874.72000000003</v>
          </cell>
          <cell r="U184">
            <v>0</v>
          </cell>
          <cell r="V184" t="str">
            <v>ML</v>
          </cell>
          <cell r="W184">
            <v>0</v>
          </cell>
          <cell r="X184">
            <v>736</v>
          </cell>
          <cell r="Y184">
            <v>0</v>
          </cell>
          <cell r="Z184">
            <v>0</v>
          </cell>
          <cell r="AA184" t="str">
            <v>ML</v>
          </cell>
          <cell r="AB184">
            <v>0</v>
          </cell>
          <cell r="AC184">
            <v>736</v>
          </cell>
          <cell r="AD184">
            <v>0</v>
          </cell>
          <cell r="AE184">
            <v>0</v>
          </cell>
          <cell r="AF184" t="str">
            <v>ML</v>
          </cell>
          <cell r="AG184">
            <v>699.82</v>
          </cell>
          <cell r="AH184">
            <v>736</v>
          </cell>
          <cell r="AI184">
            <v>515067.52</v>
          </cell>
          <cell r="AJ184">
            <v>0</v>
          </cell>
          <cell r="AK184" t="str">
            <v>ML</v>
          </cell>
          <cell r="AL184">
            <v>182.9849999999999</v>
          </cell>
          <cell r="AM184">
            <v>736</v>
          </cell>
          <cell r="AN184">
            <v>134676.95999999993</v>
          </cell>
          <cell r="AP184">
            <v>0</v>
          </cell>
          <cell r="AQ184" t="str">
            <v>ML</v>
          </cell>
          <cell r="AR184">
            <v>0</v>
          </cell>
          <cell r="AS184">
            <v>736</v>
          </cell>
          <cell r="AT184">
            <v>0</v>
          </cell>
          <cell r="AU184">
            <v>0</v>
          </cell>
          <cell r="AV184">
            <v>-291123.20000000007</v>
          </cell>
          <cell r="AW184">
            <v>0</v>
          </cell>
          <cell r="AX184">
            <v>2.9103830456733704E-11</v>
          </cell>
          <cell r="AY184">
            <v>0</v>
          </cell>
          <cell r="AZ184">
            <v>0</v>
          </cell>
          <cell r="BA184" t="str">
            <v>VERIFICAR LOS COSTOS CON ALBEN</v>
          </cell>
        </row>
        <row r="185">
          <cell r="D185">
            <v>0</v>
          </cell>
          <cell r="E185" t="str">
            <v>EXCAVACION MANUAL     </v>
          </cell>
          <cell r="F185" t="str">
            <v>M3</v>
          </cell>
          <cell r="G185">
            <v>1136</v>
          </cell>
          <cell r="H185">
            <v>14840</v>
          </cell>
          <cell r="I185">
            <v>16858240</v>
          </cell>
          <cell r="J185">
            <v>0</v>
          </cell>
          <cell r="L185">
            <v>1377.2</v>
          </cell>
          <cell r="M185">
            <v>15000</v>
          </cell>
          <cell r="N185">
            <v>20658000</v>
          </cell>
          <cell r="O185">
            <v>0</v>
          </cell>
          <cell r="P185" t="str">
            <v>M3</v>
          </cell>
          <cell r="Q185">
            <v>494.39500000000004</v>
          </cell>
          <cell r="R185">
            <v>15000</v>
          </cell>
          <cell r="S185">
            <v>7415925.0000000009</v>
          </cell>
          <cell r="U185">
            <v>0</v>
          </cell>
          <cell r="V185" t="str">
            <v>M3</v>
          </cell>
          <cell r="W185">
            <v>0</v>
          </cell>
          <cell r="X185">
            <v>15000</v>
          </cell>
          <cell r="Y185">
            <v>0</v>
          </cell>
          <cell r="Z185">
            <v>0</v>
          </cell>
          <cell r="AA185" t="str">
            <v>M3</v>
          </cell>
          <cell r="AB185">
            <v>0</v>
          </cell>
          <cell r="AC185">
            <v>15000</v>
          </cell>
          <cell r="AD185">
            <v>0</v>
          </cell>
          <cell r="AE185">
            <v>0</v>
          </cell>
          <cell r="AF185" t="str">
            <v>M3</v>
          </cell>
          <cell r="AG185">
            <v>699.82</v>
          </cell>
          <cell r="AH185">
            <v>15000</v>
          </cell>
          <cell r="AI185">
            <v>10497300</v>
          </cell>
          <cell r="AJ185">
            <v>0</v>
          </cell>
          <cell r="AK185" t="str">
            <v>M3</v>
          </cell>
          <cell r="AL185">
            <v>182.9849999999999</v>
          </cell>
          <cell r="AM185">
            <v>15000</v>
          </cell>
          <cell r="AN185">
            <v>2744774.9999999986</v>
          </cell>
          <cell r="AP185">
            <v>0</v>
          </cell>
          <cell r="AQ185" t="str">
            <v>M3</v>
          </cell>
          <cell r="AR185">
            <v>0</v>
          </cell>
          <cell r="AS185">
            <v>15000</v>
          </cell>
          <cell r="AT185">
            <v>0</v>
          </cell>
          <cell r="AU185">
            <v>0</v>
          </cell>
          <cell r="AV185">
            <v>-3799760</v>
          </cell>
          <cell r="AW185">
            <v>0</v>
          </cell>
          <cell r="AX185">
            <v>1.3969838619232178E-9</v>
          </cell>
          <cell r="AY185">
            <v>0</v>
          </cell>
          <cell r="AZ185">
            <v>0</v>
          </cell>
          <cell r="BA185">
            <v>0</v>
          </cell>
        </row>
        <row r="186">
          <cell r="D186">
            <v>0</v>
          </cell>
          <cell r="E186" t="str">
            <v>RELLENO DE EXCAVACION     </v>
          </cell>
          <cell r="F186" t="str">
            <v>M3</v>
          </cell>
          <cell r="G186">
            <v>908.80000000000007</v>
          </cell>
          <cell r="H186">
            <v>10070</v>
          </cell>
          <cell r="I186">
            <v>9151616</v>
          </cell>
          <cell r="J186">
            <v>0</v>
          </cell>
          <cell r="L186">
            <v>1101.76</v>
          </cell>
          <cell r="M186">
            <v>10070</v>
          </cell>
          <cell r="N186">
            <v>11094723.199999999</v>
          </cell>
          <cell r="O186">
            <v>0</v>
          </cell>
          <cell r="P186" t="str">
            <v>M3</v>
          </cell>
          <cell r="Q186">
            <v>395.51600000000008</v>
          </cell>
          <cell r="R186">
            <v>10070</v>
          </cell>
          <cell r="S186">
            <v>3982846.1200000006</v>
          </cell>
          <cell r="U186">
            <v>0</v>
          </cell>
          <cell r="V186" t="str">
            <v>M3</v>
          </cell>
          <cell r="W186">
            <v>0</v>
          </cell>
          <cell r="X186">
            <v>10070</v>
          </cell>
          <cell r="Y186">
            <v>0</v>
          </cell>
          <cell r="Z186">
            <v>0</v>
          </cell>
          <cell r="AA186" t="str">
            <v>M3</v>
          </cell>
          <cell r="AB186">
            <v>0</v>
          </cell>
          <cell r="AC186">
            <v>10070</v>
          </cell>
          <cell r="AD186">
            <v>0</v>
          </cell>
          <cell r="AE186">
            <v>0</v>
          </cell>
          <cell r="AF186" t="str">
            <v>M3</v>
          </cell>
          <cell r="AG186">
            <v>559.85600000000011</v>
          </cell>
          <cell r="AH186">
            <v>10070</v>
          </cell>
          <cell r="AI186">
            <v>5637749.9200000009</v>
          </cell>
          <cell r="AJ186">
            <v>0</v>
          </cell>
          <cell r="AK186" t="str">
            <v>M3</v>
          </cell>
          <cell r="AL186">
            <v>146.38799999999992</v>
          </cell>
          <cell r="AM186">
            <v>10070</v>
          </cell>
          <cell r="AN186">
            <v>1474127.1599999992</v>
          </cell>
          <cell r="AP186">
            <v>0</v>
          </cell>
          <cell r="AQ186" t="str">
            <v>M3</v>
          </cell>
          <cell r="AR186">
            <v>0</v>
          </cell>
          <cell r="AS186">
            <v>10070</v>
          </cell>
          <cell r="AT186">
            <v>0</v>
          </cell>
          <cell r="AU186">
            <v>0</v>
          </cell>
          <cell r="AV186">
            <v>-1943107.1999999993</v>
          </cell>
          <cell r="AW186">
            <v>0</v>
          </cell>
          <cell r="AX186">
            <v>-1.862645149230957E-9</v>
          </cell>
          <cell r="AY186">
            <v>0</v>
          </cell>
          <cell r="AZ186">
            <v>0</v>
          </cell>
          <cell r="BA186">
            <v>0</v>
          </cell>
        </row>
        <row r="187">
          <cell r="D187">
            <v>0</v>
          </cell>
          <cell r="E187" t="str">
            <v>TUBERIA NOVAFORT DE 8"        </v>
          </cell>
          <cell r="F187" t="str">
            <v>ML</v>
          </cell>
          <cell r="G187">
            <v>0</v>
          </cell>
          <cell r="H187">
            <v>54035</v>
          </cell>
          <cell r="I187">
            <v>0</v>
          </cell>
          <cell r="J187">
            <v>0</v>
          </cell>
          <cell r="L187">
            <v>0</v>
          </cell>
          <cell r="M187">
            <v>54035</v>
          </cell>
          <cell r="N187">
            <v>0</v>
          </cell>
          <cell r="O187">
            <v>0</v>
          </cell>
          <cell r="P187" t="str">
            <v>ML</v>
          </cell>
          <cell r="Q187">
            <v>0</v>
          </cell>
          <cell r="R187">
            <v>54035</v>
          </cell>
          <cell r="S187">
            <v>0</v>
          </cell>
          <cell r="U187">
            <v>0</v>
          </cell>
          <cell r="V187" t="str">
            <v>ML</v>
          </cell>
          <cell r="W187">
            <v>0</v>
          </cell>
          <cell r="X187">
            <v>54035</v>
          </cell>
          <cell r="Y187">
            <v>0</v>
          </cell>
          <cell r="Z187">
            <v>0</v>
          </cell>
          <cell r="AA187" t="str">
            <v>ML</v>
          </cell>
          <cell r="AB187">
            <v>0</v>
          </cell>
          <cell r="AC187">
            <v>54035</v>
          </cell>
          <cell r="AD187">
            <v>0</v>
          </cell>
          <cell r="AE187">
            <v>0</v>
          </cell>
          <cell r="AF187" t="str">
            <v>ML</v>
          </cell>
          <cell r="AG187">
            <v>0</v>
          </cell>
          <cell r="AH187">
            <v>54035</v>
          </cell>
          <cell r="AI187">
            <v>0</v>
          </cell>
          <cell r="AJ187">
            <v>0</v>
          </cell>
          <cell r="AK187" t="str">
            <v>ML</v>
          </cell>
          <cell r="AL187">
            <v>0</v>
          </cell>
          <cell r="AM187">
            <v>54035</v>
          </cell>
          <cell r="AN187">
            <v>0</v>
          </cell>
          <cell r="AP187">
            <v>0</v>
          </cell>
          <cell r="AQ187" t="str">
            <v>ML</v>
          </cell>
          <cell r="AR187">
            <v>0</v>
          </cell>
          <cell r="AS187">
            <v>54035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</row>
        <row r="188">
          <cell r="D188">
            <v>0</v>
          </cell>
          <cell r="E188" t="str">
            <v>TUBERIA NOVAFORT DE 10"        </v>
          </cell>
          <cell r="F188" t="str">
            <v>ML</v>
          </cell>
          <cell r="G188">
            <v>332</v>
          </cell>
          <cell r="H188">
            <v>76067.45</v>
          </cell>
          <cell r="I188">
            <v>25254393.399999999</v>
          </cell>
          <cell r="J188">
            <v>0</v>
          </cell>
          <cell r="L188">
            <v>374.00000000000006</v>
          </cell>
          <cell r="M188">
            <v>76067.45</v>
          </cell>
          <cell r="N188">
            <v>28449226.300000004</v>
          </cell>
          <cell r="O188">
            <v>0</v>
          </cell>
          <cell r="P188" t="str">
            <v>ML</v>
          </cell>
          <cell r="Q188">
            <v>136.73000000000002</v>
          </cell>
          <cell r="R188">
            <v>76067.45</v>
          </cell>
          <cell r="S188">
            <v>10400702.4385</v>
          </cell>
          <cell r="U188">
            <v>0</v>
          </cell>
          <cell r="V188" t="str">
            <v>ML</v>
          </cell>
          <cell r="W188">
            <v>0</v>
          </cell>
          <cell r="X188">
            <v>76067.45</v>
          </cell>
          <cell r="Y188">
            <v>0</v>
          </cell>
          <cell r="Z188">
            <v>0</v>
          </cell>
          <cell r="AA188" t="str">
            <v>ML</v>
          </cell>
          <cell r="AB188">
            <v>0</v>
          </cell>
          <cell r="AC188">
            <v>76067.45</v>
          </cell>
          <cell r="AD188">
            <v>0</v>
          </cell>
          <cell r="AE188">
            <v>0</v>
          </cell>
          <cell r="AF188" t="str">
            <v>ML</v>
          </cell>
          <cell r="AG188">
            <v>108.24000000000001</v>
          </cell>
          <cell r="AH188">
            <v>76067.45</v>
          </cell>
          <cell r="AI188">
            <v>8233540.7880000006</v>
          </cell>
          <cell r="AJ188">
            <v>0</v>
          </cell>
          <cell r="AK188" t="str">
            <v>ML</v>
          </cell>
          <cell r="AL188">
            <v>129.02999999999992</v>
          </cell>
          <cell r="AM188">
            <v>76067.45</v>
          </cell>
          <cell r="AN188">
            <v>9814983.0734999925</v>
          </cell>
          <cell r="AP188">
            <v>0</v>
          </cell>
          <cell r="AQ188" t="str">
            <v>ML</v>
          </cell>
          <cell r="AR188">
            <v>0</v>
          </cell>
          <cell r="AS188">
            <v>76067.45</v>
          </cell>
          <cell r="AT188">
            <v>0</v>
          </cell>
          <cell r="AU188">
            <v>0</v>
          </cell>
          <cell r="AV188">
            <v>-3194832.900000006</v>
          </cell>
          <cell r="AW188">
            <v>0</v>
          </cell>
          <cell r="AX188">
            <v>9.3132257461547852E-9</v>
          </cell>
          <cell r="AY188">
            <v>63.029999999999909</v>
          </cell>
          <cell r="AZ188">
            <v>0</v>
          </cell>
          <cell r="BA188">
            <v>0</v>
          </cell>
        </row>
        <row r="189">
          <cell r="D189">
            <v>0</v>
          </cell>
          <cell r="E189" t="str">
            <v>TUBERIA NOVAFORT DE 12"        </v>
          </cell>
          <cell r="F189" t="str">
            <v>ML</v>
          </cell>
          <cell r="G189">
            <v>0</v>
          </cell>
          <cell r="H189">
            <v>87817</v>
          </cell>
          <cell r="I189">
            <v>0</v>
          </cell>
          <cell r="J189">
            <v>0</v>
          </cell>
          <cell r="L189">
            <v>167.20000000000002</v>
          </cell>
          <cell r="M189">
            <v>87817</v>
          </cell>
          <cell r="N189">
            <v>14683002.400000002</v>
          </cell>
          <cell r="O189">
            <v>0</v>
          </cell>
          <cell r="P189" t="str">
            <v>ML</v>
          </cell>
          <cell r="Q189">
            <v>167.2</v>
          </cell>
          <cell r="R189">
            <v>87817</v>
          </cell>
          <cell r="S189">
            <v>14683002.399999999</v>
          </cell>
          <cell r="U189">
            <v>0</v>
          </cell>
          <cell r="V189" t="str">
            <v>ML</v>
          </cell>
          <cell r="W189">
            <v>0</v>
          </cell>
          <cell r="X189">
            <v>87817</v>
          </cell>
          <cell r="Y189">
            <v>0</v>
          </cell>
          <cell r="Z189">
            <v>0</v>
          </cell>
          <cell r="AA189" t="str">
            <v>ML</v>
          </cell>
          <cell r="AB189">
            <v>0</v>
          </cell>
          <cell r="AC189">
            <v>87817</v>
          </cell>
          <cell r="AD189">
            <v>0</v>
          </cell>
          <cell r="AE189">
            <v>0</v>
          </cell>
          <cell r="AF189" t="str">
            <v>ML</v>
          </cell>
          <cell r="AG189">
            <v>0</v>
          </cell>
          <cell r="AH189">
            <v>87817</v>
          </cell>
          <cell r="AI189">
            <v>0</v>
          </cell>
          <cell r="AJ189">
            <v>0</v>
          </cell>
          <cell r="AK189" t="str">
            <v>ML</v>
          </cell>
          <cell r="AL189">
            <v>0</v>
          </cell>
          <cell r="AM189">
            <v>87817</v>
          </cell>
          <cell r="AN189">
            <v>0</v>
          </cell>
          <cell r="AP189">
            <v>0</v>
          </cell>
          <cell r="AQ189" t="str">
            <v>ML</v>
          </cell>
          <cell r="AR189">
            <v>0</v>
          </cell>
          <cell r="AS189">
            <v>87817</v>
          </cell>
          <cell r="AT189">
            <v>0</v>
          </cell>
          <cell r="AU189">
            <v>0</v>
          </cell>
          <cell r="AV189">
            <v>-14683002.400000002</v>
          </cell>
          <cell r="AW189">
            <v>0</v>
          </cell>
          <cell r="AX189">
            <v>3.7252902984619141E-9</v>
          </cell>
          <cell r="AY189">
            <v>4.3999999999999702</v>
          </cell>
          <cell r="AZ189">
            <v>0</v>
          </cell>
          <cell r="BA189">
            <v>0</v>
          </cell>
        </row>
        <row r="190">
          <cell r="D190">
            <v>0</v>
          </cell>
          <cell r="E190" t="str">
            <v>TUBERIA NOVAFORT DE 14"        </v>
          </cell>
          <cell r="F190" t="str">
            <v>ML</v>
          </cell>
          <cell r="G190">
            <v>151</v>
          </cell>
          <cell r="H190">
            <v>109269.86</v>
          </cell>
          <cell r="I190">
            <v>16499748.859999999</v>
          </cell>
          <cell r="J190">
            <v>0</v>
          </cell>
          <cell r="L190">
            <v>0</v>
          </cell>
          <cell r="M190">
            <v>109269.86</v>
          </cell>
          <cell r="N190">
            <v>0</v>
          </cell>
          <cell r="O190">
            <v>0</v>
          </cell>
          <cell r="P190" t="str">
            <v>ML</v>
          </cell>
          <cell r="Q190">
            <v>0</v>
          </cell>
          <cell r="R190">
            <v>109269.86</v>
          </cell>
          <cell r="S190">
            <v>0</v>
          </cell>
          <cell r="U190">
            <v>0</v>
          </cell>
          <cell r="V190" t="str">
            <v>ML</v>
          </cell>
          <cell r="W190">
            <v>0</v>
          </cell>
          <cell r="X190">
            <v>109269.86</v>
          </cell>
          <cell r="Y190">
            <v>0</v>
          </cell>
          <cell r="Z190">
            <v>0</v>
          </cell>
          <cell r="AA190" t="str">
            <v>ML</v>
          </cell>
          <cell r="AB190">
            <v>0</v>
          </cell>
          <cell r="AC190">
            <v>109269.86</v>
          </cell>
          <cell r="AD190">
            <v>0</v>
          </cell>
          <cell r="AE190">
            <v>0</v>
          </cell>
          <cell r="AF190" t="str">
            <v>ML</v>
          </cell>
          <cell r="AG190">
            <v>0</v>
          </cell>
          <cell r="AH190">
            <v>109269.86</v>
          </cell>
          <cell r="AI190">
            <v>0</v>
          </cell>
          <cell r="AJ190">
            <v>0</v>
          </cell>
          <cell r="AK190" t="str">
            <v>ML</v>
          </cell>
          <cell r="AL190">
            <v>0</v>
          </cell>
          <cell r="AM190">
            <v>109269.86</v>
          </cell>
          <cell r="AN190">
            <v>0</v>
          </cell>
          <cell r="AP190">
            <v>0</v>
          </cell>
          <cell r="AQ190" t="str">
            <v>ML</v>
          </cell>
          <cell r="AR190">
            <v>0</v>
          </cell>
          <cell r="AS190">
            <v>109269.86</v>
          </cell>
          <cell r="AT190">
            <v>0</v>
          </cell>
          <cell r="AU190">
            <v>0</v>
          </cell>
          <cell r="AV190">
            <v>16499748.859999999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</row>
        <row r="191">
          <cell r="D191">
            <v>0</v>
          </cell>
          <cell r="E191" t="str">
            <v>TUBERIA NOVAFORT DE 16"  </v>
          </cell>
          <cell r="F191" t="str">
            <v>ML</v>
          </cell>
          <cell r="G191">
            <v>43</v>
          </cell>
          <cell r="H191">
            <v>174474.06</v>
          </cell>
          <cell r="I191">
            <v>7502384.5800000001</v>
          </cell>
          <cell r="J191">
            <v>0</v>
          </cell>
          <cell r="L191">
            <v>55.000000000000007</v>
          </cell>
          <cell r="M191">
            <v>174474.06</v>
          </cell>
          <cell r="N191">
            <v>9596073.3000000007</v>
          </cell>
          <cell r="O191">
            <v>0</v>
          </cell>
          <cell r="P191" t="str">
            <v>ML</v>
          </cell>
          <cell r="Q191">
            <v>0</v>
          </cell>
          <cell r="R191">
            <v>174474.06</v>
          </cell>
          <cell r="S191">
            <v>0</v>
          </cell>
          <cell r="U191">
            <v>0</v>
          </cell>
          <cell r="V191" t="str">
            <v>ML</v>
          </cell>
          <cell r="W191">
            <v>0</v>
          </cell>
          <cell r="X191">
            <v>174474.06</v>
          </cell>
          <cell r="Y191">
            <v>0</v>
          </cell>
          <cell r="Z191">
            <v>0</v>
          </cell>
          <cell r="AA191" t="str">
            <v>ML</v>
          </cell>
          <cell r="AB191">
            <v>0</v>
          </cell>
          <cell r="AC191">
            <v>174474.06</v>
          </cell>
          <cell r="AD191">
            <v>0</v>
          </cell>
          <cell r="AE191">
            <v>0</v>
          </cell>
          <cell r="AF191" t="str">
            <v>ML</v>
          </cell>
          <cell r="AG191">
            <v>55.000000000000007</v>
          </cell>
          <cell r="AH191">
            <v>174474.06</v>
          </cell>
          <cell r="AI191">
            <v>9596073.3000000007</v>
          </cell>
          <cell r="AJ191">
            <v>0</v>
          </cell>
          <cell r="AK191" t="str">
            <v>ML</v>
          </cell>
          <cell r="AL191">
            <v>0</v>
          </cell>
          <cell r="AM191">
            <v>174474.06</v>
          </cell>
          <cell r="AN191">
            <v>0</v>
          </cell>
          <cell r="AP191">
            <v>0</v>
          </cell>
          <cell r="AQ191" t="str">
            <v>ML</v>
          </cell>
          <cell r="AR191">
            <v>0</v>
          </cell>
          <cell r="AS191">
            <v>174474.06</v>
          </cell>
          <cell r="AT191">
            <v>0</v>
          </cell>
          <cell r="AU191">
            <v>0</v>
          </cell>
          <cell r="AV191">
            <v>-2093688.7200000007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</row>
        <row r="192">
          <cell r="D192">
            <v>0</v>
          </cell>
          <cell r="E192" t="str">
            <v>TUBERIA NOVAFORT DE 18"  </v>
          </cell>
          <cell r="F192" t="str">
            <v>ML</v>
          </cell>
          <cell r="G192">
            <v>274</v>
          </cell>
          <cell r="H192">
            <v>250182.24</v>
          </cell>
          <cell r="I192">
            <v>68549933.75999999</v>
          </cell>
          <cell r="J192">
            <v>0</v>
          </cell>
          <cell r="L192">
            <v>388.3</v>
          </cell>
          <cell r="M192">
            <v>250182.24</v>
          </cell>
          <cell r="N192">
            <v>97145763.791999996</v>
          </cell>
          <cell r="O192">
            <v>0</v>
          </cell>
          <cell r="P192" t="str">
            <v>ML</v>
          </cell>
          <cell r="Q192">
            <v>49.664999999999999</v>
          </cell>
          <cell r="R192">
            <v>250182.24</v>
          </cell>
          <cell r="S192">
            <v>12425300.9496</v>
          </cell>
          <cell r="U192">
            <v>0</v>
          </cell>
          <cell r="V192" t="str">
            <v>ML</v>
          </cell>
          <cell r="W192">
            <v>0</v>
          </cell>
          <cell r="X192">
            <v>250182.24</v>
          </cell>
          <cell r="Y192">
            <v>0</v>
          </cell>
          <cell r="Z192">
            <v>0</v>
          </cell>
          <cell r="AA192" t="str">
            <v>ML</v>
          </cell>
          <cell r="AB192">
            <v>0</v>
          </cell>
          <cell r="AC192">
            <v>250182.24</v>
          </cell>
          <cell r="AD192">
            <v>0</v>
          </cell>
          <cell r="AE192">
            <v>0</v>
          </cell>
          <cell r="AF192" t="str">
            <v>ML</v>
          </cell>
          <cell r="AG192">
            <v>284.68000000000006</v>
          </cell>
          <cell r="AH192">
            <v>250182.24</v>
          </cell>
          <cell r="AI192">
            <v>71221880.083200008</v>
          </cell>
          <cell r="AJ192">
            <v>0</v>
          </cell>
          <cell r="AK192" t="str">
            <v>ML</v>
          </cell>
          <cell r="AL192">
            <v>53.954999999999977</v>
          </cell>
          <cell r="AM192">
            <v>250182.24</v>
          </cell>
          <cell r="AN192">
            <v>13498582.759199994</v>
          </cell>
          <cell r="AP192">
            <v>0</v>
          </cell>
          <cell r="AQ192" t="str">
            <v>ML</v>
          </cell>
          <cell r="AR192">
            <v>0</v>
          </cell>
          <cell r="AS192">
            <v>250182.24</v>
          </cell>
          <cell r="AT192">
            <v>0</v>
          </cell>
          <cell r="AU192">
            <v>0</v>
          </cell>
          <cell r="AV192">
            <v>-28595830.032000005</v>
          </cell>
          <cell r="AW192">
            <v>0</v>
          </cell>
          <cell r="AX192">
            <v>-1.862645149230957E-9</v>
          </cell>
          <cell r="AY192">
            <v>1.7049999999999665</v>
          </cell>
          <cell r="AZ192">
            <v>0</v>
          </cell>
          <cell r="BA192">
            <v>0</v>
          </cell>
        </row>
        <row r="193">
          <cell r="D193">
            <v>0</v>
          </cell>
          <cell r="E193" t="str">
            <v>TUBERIA NOVAFORT DE 24"  </v>
          </cell>
          <cell r="F193" t="str">
            <v>ML</v>
          </cell>
          <cell r="G193">
            <v>336</v>
          </cell>
          <cell r="H193">
            <v>412711</v>
          </cell>
          <cell r="I193">
            <v>138670896</v>
          </cell>
          <cell r="J193">
            <v>0</v>
          </cell>
          <cell r="L193">
            <v>392.70000000000005</v>
          </cell>
          <cell r="M193">
            <v>412711</v>
          </cell>
          <cell r="N193">
            <v>162071609.70000002</v>
          </cell>
          <cell r="O193">
            <v>0</v>
          </cell>
          <cell r="P193" t="str">
            <v>ML</v>
          </cell>
          <cell r="Q193">
            <v>140.80000000000001</v>
          </cell>
          <cell r="R193">
            <v>412711</v>
          </cell>
          <cell r="S193">
            <v>58109708.800000004</v>
          </cell>
          <cell r="U193">
            <v>0</v>
          </cell>
          <cell r="V193" t="str">
            <v>ML</v>
          </cell>
          <cell r="W193">
            <v>0</v>
          </cell>
          <cell r="X193">
            <v>412711</v>
          </cell>
          <cell r="Y193">
            <v>0</v>
          </cell>
          <cell r="Z193">
            <v>0</v>
          </cell>
          <cell r="AA193" t="str">
            <v>ML</v>
          </cell>
          <cell r="AB193">
            <v>0</v>
          </cell>
          <cell r="AC193">
            <v>412711</v>
          </cell>
          <cell r="AD193">
            <v>0</v>
          </cell>
          <cell r="AE193">
            <v>0</v>
          </cell>
          <cell r="AF193" t="str">
            <v>ML</v>
          </cell>
          <cell r="AG193">
            <v>251.89999999999998</v>
          </cell>
          <cell r="AH193">
            <v>412711</v>
          </cell>
          <cell r="AI193">
            <v>103961900.89999999</v>
          </cell>
          <cell r="AJ193">
            <v>0</v>
          </cell>
          <cell r="AK193" t="str">
            <v>ML</v>
          </cell>
          <cell r="AL193">
            <v>0</v>
          </cell>
          <cell r="AM193">
            <v>412711</v>
          </cell>
          <cell r="AN193">
            <v>0</v>
          </cell>
          <cell r="AP193">
            <v>0</v>
          </cell>
          <cell r="AQ193" t="str">
            <v>ML</v>
          </cell>
          <cell r="AR193">
            <v>0</v>
          </cell>
          <cell r="AS193">
            <v>412711</v>
          </cell>
          <cell r="AT193">
            <v>0</v>
          </cell>
          <cell r="AU193">
            <v>0</v>
          </cell>
          <cell r="AV193">
            <v>-23400713.700000018</v>
          </cell>
          <cell r="AW193">
            <v>0</v>
          </cell>
          <cell r="AX193">
            <v>1.4901161193847656E-8</v>
          </cell>
          <cell r="AY193">
            <v>1.0999999999999657</v>
          </cell>
          <cell r="AZ193">
            <v>0</v>
          </cell>
          <cell r="BA193">
            <v>0</v>
          </cell>
        </row>
        <row r="194">
          <cell r="D194">
            <v>0</v>
          </cell>
          <cell r="E194" t="str">
            <v>CONEXION DOMICILIARIA ALCANTARILLADO ALL       </v>
          </cell>
          <cell r="F194" t="str">
            <v>UN</v>
          </cell>
          <cell r="G194">
            <v>0</v>
          </cell>
          <cell r="H194">
            <v>500000</v>
          </cell>
          <cell r="I194">
            <v>0</v>
          </cell>
          <cell r="J194">
            <v>0</v>
          </cell>
          <cell r="L194">
            <v>0</v>
          </cell>
          <cell r="M194">
            <v>500000</v>
          </cell>
          <cell r="N194">
            <v>0</v>
          </cell>
          <cell r="O194">
            <v>0</v>
          </cell>
          <cell r="P194" t="str">
            <v>UN</v>
          </cell>
          <cell r="Q194">
            <v>0</v>
          </cell>
          <cell r="R194">
            <v>500000</v>
          </cell>
          <cell r="S194">
            <v>0</v>
          </cell>
          <cell r="U194">
            <v>0</v>
          </cell>
          <cell r="V194" t="str">
            <v>UN</v>
          </cell>
          <cell r="W194">
            <v>0</v>
          </cell>
          <cell r="X194">
            <v>500000</v>
          </cell>
          <cell r="Y194">
            <v>0</v>
          </cell>
          <cell r="Z194">
            <v>0</v>
          </cell>
          <cell r="AA194" t="str">
            <v>UN</v>
          </cell>
          <cell r="AB194">
            <v>0</v>
          </cell>
          <cell r="AC194">
            <v>500000</v>
          </cell>
          <cell r="AD194">
            <v>0</v>
          </cell>
          <cell r="AE194">
            <v>0</v>
          </cell>
          <cell r="AF194" t="str">
            <v>UN</v>
          </cell>
          <cell r="AG194">
            <v>0</v>
          </cell>
          <cell r="AH194">
            <v>500000</v>
          </cell>
          <cell r="AI194">
            <v>0</v>
          </cell>
          <cell r="AJ194">
            <v>0</v>
          </cell>
          <cell r="AK194" t="str">
            <v>UN</v>
          </cell>
          <cell r="AL194">
            <v>0</v>
          </cell>
          <cell r="AM194">
            <v>500000</v>
          </cell>
          <cell r="AN194">
            <v>0</v>
          </cell>
          <cell r="AP194">
            <v>0</v>
          </cell>
          <cell r="AQ194" t="str">
            <v>UN</v>
          </cell>
          <cell r="AR194">
            <v>0</v>
          </cell>
          <cell r="AS194">
            <v>500000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</row>
        <row r="195">
          <cell r="D195">
            <v>0</v>
          </cell>
          <cell r="E195" t="str">
            <v>ENTREGA DE ALCANTARILLADO DE AGUAS LLUVIAS      </v>
          </cell>
          <cell r="F195" t="str">
            <v>UN</v>
          </cell>
          <cell r="G195">
            <v>2</v>
          </cell>
          <cell r="H195">
            <v>9552500</v>
          </cell>
          <cell r="I195">
            <v>19105000</v>
          </cell>
          <cell r="J195">
            <v>0</v>
          </cell>
          <cell r="L195">
            <v>2</v>
          </cell>
          <cell r="M195">
            <v>59552500</v>
          </cell>
          <cell r="N195">
            <v>119105000</v>
          </cell>
          <cell r="O195">
            <v>0</v>
          </cell>
          <cell r="P195" t="str">
            <v>UN</v>
          </cell>
          <cell r="Q195">
            <v>1</v>
          </cell>
          <cell r="R195">
            <v>59552500</v>
          </cell>
          <cell r="S195">
            <v>59552500</v>
          </cell>
          <cell r="U195">
            <v>0</v>
          </cell>
          <cell r="V195" t="str">
            <v>UN</v>
          </cell>
          <cell r="W195">
            <v>0</v>
          </cell>
          <cell r="X195">
            <v>59552500</v>
          </cell>
          <cell r="Y195">
            <v>0</v>
          </cell>
          <cell r="Z195">
            <v>0</v>
          </cell>
          <cell r="AA195" t="str">
            <v>UN</v>
          </cell>
          <cell r="AB195">
            <v>0</v>
          </cell>
          <cell r="AC195">
            <v>59552500</v>
          </cell>
          <cell r="AD195">
            <v>0</v>
          </cell>
          <cell r="AE195">
            <v>0</v>
          </cell>
          <cell r="AF195" t="str">
            <v>UN</v>
          </cell>
          <cell r="AG195">
            <v>0</v>
          </cell>
          <cell r="AH195">
            <v>59552500</v>
          </cell>
          <cell r="AI195">
            <v>0</v>
          </cell>
          <cell r="AJ195">
            <v>0</v>
          </cell>
          <cell r="AK195" t="str">
            <v>UN</v>
          </cell>
          <cell r="AL195">
            <v>1</v>
          </cell>
          <cell r="AM195">
            <v>59552500</v>
          </cell>
          <cell r="AN195">
            <v>59552500</v>
          </cell>
          <cell r="AP195">
            <v>0</v>
          </cell>
          <cell r="AQ195" t="str">
            <v>UN</v>
          </cell>
          <cell r="AR195">
            <v>0</v>
          </cell>
          <cell r="AS195">
            <v>59552500</v>
          </cell>
          <cell r="AT195">
            <v>0</v>
          </cell>
          <cell r="AU195">
            <v>0</v>
          </cell>
          <cell r="AV195">
            <v>-100000000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 t="str">
            <v>AVERIGUAR COSTO REAL</v>
          </cell>
        </row>
        <row r="196">
          <cell r="D196">
            <v>0</v>
          </cell>
          <cell r="E196" t="str">
            <v>EXCAVACION MANUAL CAMARAS ALCANTARILLADO</v>
          </cell>
          <cell r="F196" t="str">
            <v>M3</v>
          </cell>
          <cell r="G196">
            <v>117</v>
          </cell>
          <cell r="H196">
            <v>14555</v>
          </cell>
          <cell r="I196">
            <v>1702935</v>
          </cell>
          <cell r="J196">
            <v>0</v>
          </cell>
          <cell r="L196">
            <v>57</v>
          </cell>
          <cell r="M196">
            <v>15000</v>
          </cell>
          <cell r="N196">
            <v>855000</v>
          </cell>
          <cell r="O196">
            <v>0</v>
          </cell>
          <cell r="P196" t="str">
            <v>M3</v>
          </cell>
          <cell r="Q196">
            <v>15</v>
          </cell>
          <cell r="R196">
            <v>15000</v>
          </cell>
          <cell r="S196">
            <v>225000</v>
          </cell>
          <cell r="U196">
            <v>0</v>
          </cell>
          <cell r="V196" t="str">
            <v>M3</v>
          </cell>
          <cell r="W196">
            <v>0</v>
          </cell>
          <cell r="X196">
            <v>15000</v>
          </cell>
          <cell r="Y196">
            <v>0</v>
          </cell>
          <cell r="Z196">
            <v>0</v>
          </cell>
          <cell r="AA196" t="str">
            <v>M3</v>
          </cell>
          <cell r="AB196">
            <v>0</v>
          </cell>
          <cell r="AC196">
            <v>15000</v>
          </cell>
          <cell r="AD196">
            <v>0</v>
          </cell>
          <cell r="AE196">
            <v>0</v>
          </cell>
          <cell r="AF196" t="str">
            <v>M3</v>
          </cell>
          <cell r="AG196">
            <v>33</v>
          </cell>
          <cell r="AH196">
            <v>15000</v>
          </cell>
          <cell r="AI196">
            <v>495000</v>
          </cell>
          <cell r="AJ196">
            <v>0</v>
          </cell>
          <cell r="AK196" t="str">
            <v>M3</v>
          </cell>
          <cell r="AL196">
            <v>9</v>
          </cell>
          <cell r="AM196">
            <v>15000</v>
          </cell>
          <cell r="AN196">
            <v>135000</v>
          </cell>
          <cell r="AP196">
            <v>0</v>
          </cell>
          <cell r="AQ196" t="str">
            <v>M3</v>
          </cell>
          <cell r="AR196">
            <v>0</v>
          </cell>
          <cell r="AS196">
            <v>15000</v>
          </cell>
          <cell r="AT196">
            <v>0</v>
          </cell>
          <cell r="AU196">
            <v>0</v>
          </cell>
          <cell r="AV196">
            <v>847935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 t="str">
            <v>VERIFICAR LOS COSTOS CON ALBEN</v>
          </cell>
        </row>
        <row r="197">
          <cell r="D197">
            <v>0</v>
          </cell>
          <cell r="E197" t="str">
            <v>CAMARA CIRCULAR ALCANTARILLADO D: 1.20        </v>
          </cell>
          <cell r="F197" t="str">
            <v>ML</v>
          </cell>
          <cell r="G197">
            <v>78</v>
          </cell>
          <cell r="H197">
            <v>322258</v>
          </cell>
          <cell r="I197">
            <v>25136124</v>
          </cell>
          <cell r="J197">
            <v>0</v>
          </cell>
          <cell r="L197">
            <v>38</v>
          </cell>
          <cell r="M197">
            <v>322258</v>
          </cell>
          <cell r="N197">
            <v>12245804</v>
          </cell>
          <cell r="O197">
            <v>0</v>
          </cell>
          <cell r="P197" t="str">
            <v>ML</v>
          </cell>
          <cell r="Q197">
            <v>10</v>
          </cell>
          <cell r="R197">
            <v>322258</v>
          </cell>
          <cell r="S197">
            <v>3222580</v>
          </cell>
          <cell r="U197">
            <v>0</v>
          </cell>
          <cell r="V197" t="str">
            <v>ML</v>
          </cell>
          <cell r="W197">
            <v>0</v>
          </cell>
          <cell r="X197">
            <v>322258</v>
          </cell>
          <cell r="Y197">
            <v>0</v>
          </cell>
          <cell r="Z197">
            <v>0</v>
          </cell>
          <cell r="AA197" t="str">
            <v>ML</v>
          </cell>
          <cell r="AB197">
            <v>0</v>
          </cell>
          <cell r="AC197">
            <v>322258</v>
          </cell>
          <cell r="AD197">
            <v>0</v>
          </cell>
          <cell r="AE197">
            <v>0</v>
          </cell>
          <cell r="AF197" t="str">
            <v>ML</v>
          </cell>
          <cell r="AG197">
            <v>22</v>
          </cell>
          <cell r="AH197">
            <v>322258</v>
          </cell>
          <cell r="AI197">
            <v>7089676</v>
          </cell>
          <cell r="AJ197">
            <v>0</v>
          </cell>
          <cell r="AK197" t="str">
            <v>ML</v>
          </cell>
          <cell r="AL197">
            <v>6</v>
          </cell>
          <cell r="AM197">
            <v>322258</v>
          </cell>
          <cell r="AN197">
            <v>1933548</v>
          </cell>
          <cell r="AP197">
            <v>0</v>
          </cell>
          <cell r="AQ197" t="str">
            <v>ML</v>
          </cell>
          <cell r="AR197">
            <v>0</v>
          </cell>
          <cell r="AS197">
            <v>322258</v>
          </cell>
          <cell r="AT197">
            <v>0</v>
          </cell>
          <cell r="AU197">
            <v>0</v>
          </cell>
          <cell r="AV197">
            <v>12890320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</row>
        <row r="198">
          <cell r="D198">
            <v>0</v>
          </cell>
          <cell r="E198" t="str">
            <v>BASE Y CAÑUELA ALCANTARILLADO        </v>
          </cell>
          <cell r="F198" t="str">
            <v>UN</v>
          </cell>
          <cell r="G198">
            <v>26</v>
          </cell>
          <cell r="H198">
            <v>256715</v>
          </cell>
          <cell r="I198">
            <v>6674590</v>
          </cell>
          <cell r="J198">
            <v>0</v>
          </cell>
          <cell r="L198">
            <v>19</v>
          </cell>
          <cell r="M198">
            <v>256715</v>
          </cell>
          <cell r="N198">
            <v>4877585</v>
          </cell>
          <cell r="O198">
            <v>0</v>
          </cell>
          <cell r="P198" t="str">
            <v>UN</v>
          </cell>
          <cell r="Q198">
            <v>5</v>
          </cell>
          <cell r="R198">
            <v>256715</v>
          </cell>
          <cell r="S198">
            <v>1283575</v>
          </cell>
          <cell r="U198">
            <v>0</v>
          </cell>
          <cell r="V198" t="str">
            <v>UN</v>
          </cell>
          <cell r="W198">
            <v>0</v>
          </cell>
          <cell r="X198">
            <v>256715</v>
          </cell>
          <cell r="Y198">
            <v>0</v>
          </cell>
          <cell r="Z198">
            <v>0</v>
          </cell>
          <cell r="AA198" t="str">
            <v>UN</v>
          </cell>
          <cell r="AB198">
            <v>0</v>
          </cell>
          <cell r="AC198">
            <v>256715</v>
          </cell>
          <cell r="AD198">
            <v>0</v>
          </cell>
          <cell r="AE198">
            <v>0</v>
          </cell>
          <cell r="AF198" t="str">
            <v>UN</v>
          </cell>
          <cell r="AG198">
            <v>11</v>
          </cell>
          <cell r="AH198">
            <v>256715</v>
          </cell>
          <cell r="AI198">
            <v>2823865</v>
          </cell>
          <cell r="AJ198">
            <v>0</v>
          </cell>
          <cell r="AK198" t="str">
            <v>UN</v>
          </cell>
          <cell r="AL198">
            <v>3</v>
          </cell>
          <cell r="AM198">
            <v>256715</v>
          </cell>
          <cell r="AN198">
            <v>770145</v>
          </cell>
          <cell r="AP198">
            <v>0</v>
          </cell>
          <cell r="AQ198" t="str">
            <v>UN</v>
          </cell>
          <cell r="AR198">
            <v>0</v>
          </cell>
          <cell r="AS198">
            <v>256715</v>
          </cell>
          <cell r="AT198">
            <v>0</v>
          </cell>
          <cell r="AU198">
            <v>0</v>
          </cell>
          <cell r="AV198">
            <v>1797005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</row>
        <row r="199">
          <cell r="D199">
            <v>0</v>
          </cell>
          <cell r="E199" t="str">
            <v>TAPA Y LOSA CAMARA ALCANTARILLADO        </v>
          </cell>
          <cell r="F199" t="str">
            <v>UN</v>
          </cell>
          <cell r="G199">
            <v>26</v>
          </cell>
          <cell r="H199">
            <v>351642</v>
          </cell>
          <cell r="I199">
            <v>9142692</v>
          </cell>
          <cell r="J199">
            <v>0</v>
          </cell>
          <cell r="L199">
            <v>19</v>
          </cell>
          <cell r="M199">
            <v>351642</v>
          </cell>
          <cell r="N199">
            <v>6681198</v>
          </cell>
          <cell r="O199">
            <v>0</v>
          </cell>
          <cell r="P199" t="str">
            <v>UN</v>
          </cell>
          <cell r="Q199">
            <v>5</v>
          </cell>
          <cell r="R199">
            <v>351642</v>
          </cell>
          <cell r="S199">
            <v>1758210</v>
          </cell>
          <cell r="U199">
            <v>0</v>
          </cell>
          <cell r="V199" t="str">
            <v>UN</v>
          </cell>
          <cell r="W199">
            <v>0</v>
          </cell>
          <cell r="X199">
            <v>351642</v>
          </cell>
          <cell r="Y199">
            <v>0</v>
          </cell>
          <cell r="Z199">
            <v>0</v>
          </cell>
          <cell r="AA199" t="str">
            <v>UN</v>
          </cell>
          <cell r="AB199">
            <v>0</v>
          </cell>
          <cell r="AC199">
            <v>351642</v>
          </cell>
          <cell r="AD199">
            <v>0</v>
          </cell>
          <cell r="AE199">
            <v>0</v>
          </cell>
          <cell r="AF199" t="str">
            <v>UN</v>
          </cell>
          <cell r="AG199">
            <v>11</v>
          </cell>
          <cell r="AH199">
            <v>351642</v>
          </cell>
          <cell r="AI199">
            <v>3868062</v>
          </cell>
          <cell r="AJ199">
            <v>0</v>
          </cell>
          <cell r="AK199" t="str">
            <v>UN</v>
          </cell>
          <cell r="AL199">
            <v>3</v>
          </cell>
          <cell r="AM199">
            <v>351642</v>
          </cell>
          <cell r="AN199">
            <v>1054926</v>
          </cell>
          <cell r="AP199">
            <v>0</v>
          </cell>
          <cell r="AQ199" t="str">
            <v>UN</v>
          </cell>
          <cell r="AR199">
            <v>0</v>
          </cell>
          <cell r="AS199">
            <v>351642</v>
          </cell>
          <cell r="AT199">
            <v>0</v>
          </cell>
          <cell r="AU199">
            <v>0</v>
          </cell>
          <cell r="AV199">
            <v>2461494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</row>
        <row r="200">
          <cell r="D200">
            <v>0</v>
          </cell>
          <cell r="E200" t="str">
            <v>ACERO DE REF. CAMARAS 3/8"           </v>
          </cell>
          <cell r="F200" t="str">
            <v>KG</v>
          </cell>
          <cell r="G200">
            <v>1170</v>
          </cell>
          <cell r="H200">
            <v>3145</v>
          </cell>
          <cell r="I200">
            <v>3679650</v>
          </cell>
          <cell r="J200">
            <v>0</v>
          </cell>
          <cell r="L200">
            <v>570</v>
          </cell>
          <cell r="M200">
            <v>3145</v>
          </cell>
          <cell r="N200">
            <v>1792650</v>
          </cell>
          <cell r="O200">
            <v>0</v>
          </cell>
          <cell r="P200" t="str">
            <v>KG</v>
          </cell>
          <cell r="Q200">
            <v>150</v>
          </cell>
          <cell r="R200">
            <v>3145</v>
          </cell>
          <cell r="S200">
            <v>471750</v>
          </cell>
          <cell r="U200">
            <v>0</v>
          </cell>
          <cell r="V200" t="str">
            <v>KG</v>
          </cell>
          <cell r="W200">
            <v>0</v>
          </cell>
          <cell r="X200">
            <v>3145</v>
          </cell>
          <cell r="Y200">
            <v>0</v>
          </cell>
          <cell r="Z200">
            <v>0</v>
          </cell>
          <cell r="AA200" t="str">
            <v>KG</v>
          </cell>
          <cell r="AB200">
            <v>0</v>
          </cell>
          <cell r="AC200">
            <v>3145</v>
          </cell>
          <cell r="AD200">
            <v>0</v>
          </cell>
          <cell r="AE200">
            <v>0</v>
          </cell>
          <cell r="AF200" t="str">
            <v>KG</v>
          </cell>
          <cell r="AG200">
            <v>330</v>
          </cell>
          <cell r="AH200">
            <v>3145</v>
          </cell>
          <cell r="AI200">
            <v>1037850</v>
          </cell>
          <cell r="AJ200">
            <v>0</v>
          </cell>
          <cell r="AK200" t="str">
            <v>KG</v>
          </cell>
          <cell r="AL200">
            <v>90</v>
          </cell>
          <cell r="AM200">
            <v>3145</v>
          </cell>
          <cell r="AN200">
            <v>283050</v>
          </cell>
          <cell r="AP200">
            <v>0</v>
          </cell>
          <cell r="AQ200" t="str">
            <v>KG</v>
          </cell>
          <cell r="AR200">
            <v>0</v>
          </cell>
          <cell r="AS200">
            <v>3145</v>
          </cell>
          <cell r="AT200">
            <v>0</v>
          </cell>
          <cell r="AU200">
            <v>0</v>
          </cell>
          <cell r="AV200">
            <v>1887000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</row>
        <row r="201">
          <cell r="D201">
            <v>0</v>
          </cell>
          <cell r="E201" t="str">
            <v>SUMIDEROS      </v>
          </cell>
          <cell r="F201" t="str">
            <v>UN</v>
          </cell>
          <cell r="G201">
            <v>14</v>
          </cell>
          <cell r="H201">
            <v>787364</v>
          </cell>
          <cell r="I201">
            <v>11023096</v>
          </cell>
          <cell r="J201">
            <v>0</v>
          </cell>
          <cell r="L201">
            <v>14</v>
          </cell>
          <cell r="M201">
            <v>787364</v>
          </cell>
          <cell r="N201">
            <v>11023096</v>
          </cell>
          <cell r="O201">
            <v>0</v>
          </cell>
          <cell r="P201" t="str">
            <v>UN</v>
          </cell>
          <cell r="Q201">
            <v>8</v>
          </cell>
          <cell r="R201">
            <v>787364</v>
          </cell>
          <cell r="S201">
            <v>6298912</v>
          </cell>
          <cell r="U201">
            <v>0</v>
          </cell>
          <cell r="V201" t="str">
            <v>UN</v>
          </cell>
          <cell r="W201">
            <v>0</v>
          </cell>
          <cell r="X201">
            <v>787364</v>
          </cell>
          <cell r="Y201">
            <v>0</v>
          </cell>
          <cell r="Z201">
            <v>0</v>
          </cell>
          <cell r="AA201" t="str">
            <v>UN</v>
          </cell>
          <cell r="AB201">
            <v>0</v>
          </cell>
          <cell r="AC201">
            <v>787364</v>
          </cell>
          <cell r="AD201">
            <v>0</v>
          </cell>
          <cell r="AE201">
            <v>0</v>
          </cell>
          <cell r="AF201" t="str">
            <v>UN</v>
          </cell>
          <cell r="AG201">
            <v>4</v>
          </cell>
          <cell r="AH201">
            <v>787364</v>
          </cell>
          <cell r="AI201">
            <v>3149456</v>
          </cell>
          <cell r="AJ201">
            <v>0</v>
          </cell>
          <cell r="AK201" t="str">
            <v>UN</v>
          </cell>
          <cell r="AL201">
            <v>2</v>
          </cell>
          <cell r="AM201">
            <v>787364</v>
          </cell>
          <cell r="AN201">
            <v>1574728</v>
          </cell>
          <cell r="AP201">
            <v>0</v>
          </cell>
          <cell r="AQ201" t="str">
            <v>UN</v>
          </cell>
          <cell r="AR201">
            <v>0</v>
          </cell>
          <cell r="AS201">
            <v>787364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</row>
        <row r="202">
          <cell r="D202">
            <v>0</v>
          </cell>
          <cell r="E202" t="str">
            <v>CAJA DE INSPECCION CUADRADA 80x80 ALL</v>
          </cell>
          <cell r="F202" t="str">
            <v>UN</v>
          </cell>
          <cell r="G202">
            <v>0</v>
          </cell>
          <cell r="H202">
            <v>396993</v>
          </cell>
          <cell r="I202">
            <v>0</v>
          </cell>
          <cell r="J202">
            <v>0</v>
          </cell>
          <cell r="L202">
            <v>0</v>
          </cell>
          <cell r="M202">
            <v>396993</v>
          </cell>
          <cell r="N202">
            <v>0</v>
          </cell>
          <cell r="O202">
            <v>0</v>
          </cell>
          <cell r="P202" t="str">
            <v>UN</v>
          </cell>
          <cell r="Q202">
            <v>0</v>
          </cell>
          <cell r="R202">
            <v>396993</v>
          </cell>
          <cell r="S202">
            <v>0</v>
          </cell>
          <cell r="U202">
            <v>0</v>
          </cell>
          <cell r="V202" t="str">
            <v>UN</v>
          </cell>
          <cell r="W202">
            <v>0</v>
          </cell>
          <cell r="X202">
            <v>396993</v>
          </cell>
          <cell r="Y202">
            <v>0</v>
          </cell>
          <cell r="Z202">
            <v>0</v>
          </cell>
          <cell r="AA202" t="str">
            <v>UN</v>
          </cell>
          <cell r="AB202">
            <v>0</v>
          </cell>
          <cell r="AC202">
            <v>396993</v>
          </cell>
          <cell r="AD202">
            <v>0</v>
          </cell>
          <cell r="AE202">
            <v>0</v>
          </cell>
          <cell r="AF202" t="str">
            <v>UN</v>
          </cell>
          <cell r="AG202">
            <v>0</v>
          </cell>
          <cell r="AH202">
            <v>396993</v>
          </cell>
          <cell r="AI202">
            <v>0</v>
          </cell>
          <cell r="AJ202">
            <v>0</v>
          </cell>
          <cell r="AK202" t="str">
            <v>UN</v>
          </cell>
          <cell r="AL202">
            <v>0</v>
          </cell>
          <cell r="AM202">
            <v>396993</v>
          </cell>
          <cell r="AN202">
            <v>0</v>
          </cell>
          <cell r="AP202">
            <v>0</v>
          </cell>
          <cell r="AQ202" t="str">
            <v>UN</v>
          </cell>
          <cell r="AR202">
            <v>0</v>
          </cell>
          <cell r="AS202">
            <v>396993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</row>
        <row r="203">
          <cell r="D203">
            <v>0</v>
          </cell>
          <cell r="E203" t="str">
            <v>RETIRO DE SOBRANTES      </v>
          </cell>
          <cell r="F203" t="str">
            <v>M3</v>
          </cell>
          <cell r="G203">
            <v>379.29999999999995</v>
          </cell>
          <cell r="H203">
            <v>22000</v>
          </cell>
          <cell r="I203">
            <v>8344599.9999999991</v>
          </cell>
          <cell r="J203">
            <v>0</v>
          </cell>
          <cell r="L203">
            <v>349.54000000000008</v>
          </cell>
          <cell r="M203">
            <v>22000</v>
          </cell>
          <cell r="N203">
            <v>7689880.0000000019</v>
          </cell>
          <cell r="O203">
            <v>0</v>
          </cell>
          <cell r="P203" t="str">
            <v>M3</v>
          </cell>
          <cell r="Q203">
            <v>118.37899999999996</v>
          </cell>
          <cell r="R203">
            <v>22000</v>
          </cell>
          <cell r="S203">
            <v>2604337.9999999991</v>
          </cell>
          <cell r="U203">
            <v>0</v>
          </cell>
          <cell r="V203" t="str">
            <v>M3</v>
          </cell>
          <cell r="W203">
            <v>0</v>
          </cell>
          <cell r="X203">
            <v>22000</v>
          </cell>
          <cell r="Y203">
            <v>0</v>
          </cell>
          <cell r="Z203">
            <v>0</v>
          </cell>
          <cell r="AA203" t="str">
            <v>M3</v>
          </cell>
          <cell r="AB203">
            <v>0</v>
          </cell>
          <cell r="AC203">
            <v>22000</v>
          </cell>
          <cell r="AD203">
            <v>0</v>
          </cell>
          <cell r="AE203">
            <v>0</v>
          </cell>
          <cell r="AF203" t="str">
            <v>M3</v>
          </cell>
          <cell r="AG203">
            <v>182.86399999999995</v>
          </cell>
          <cell r="AH203">
            <v>22000</v>
          </cell>
          <cell r="AI203">
            <v>4023007.9999999991</v>
          </cell>
          <cell r="AJ203">
            <v>0</v>
          </cell>
          <cell r="AK203" t="str">
            <v>M3</v>
          </cell>
          <cell r="AL203">
            <v>48.296999999999983</v>
          </cell>
          <cell r="AM203">
            <v>22000</v>
          </cell>
          <cell r="AN203">
            <v>1062533.9999999995</v>
          </cell>
          <cell r="AP203">
            <v>0</v>
          </cell>
          <cell r="AQ203" t="str">
            <v>M3</v>
          </cell>
          <cell r="AR203">
            <v>0</v>
          </cell>
          <cell r="AS203">
            <v>22000</v>
          </cell>
          <cell r="AT203">
            <v>0</v>
          </cell>
          <cell r="AU203">
            <v>0</v>
          </cell>
          <cell r="AV203">
            <v>654719.99999999721</v>
          </cell>
          <cell r="AW203">
            <v>0</v>
          </cell>
          <cell r="AX203">
            <v>4.1909515857696533E-9</v>
          </cell>
          <cell r="AY203">
            <v>0</v>
          </cell>
          <cell r="AZ203">
            <v>0</v>
          </cell>
          <cell r="BA203">
            <v>0</v>
          </cell>
        </row>
        <row r="204"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368018395.59999996</v>
          </cell>
          <cell r="J204">
            <v>0</v>
          </cell>
          <cell r="L204">
            <v>0</v>
          </cell>
          <cell r="M204">
            <v>0</v>
          </cell>
          <cell r="N204">
            <v>508982230.89200002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182798225.42809999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232150429.51120001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94033575.952699989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-140963835.29200006</v>
          </cell>
          <cell r="AW204">
            <v>0</v>
          </cell>
          <cell r="AX204">
            <v>2.9802322387695312E-8</v>
          </cell>
          <cell r="AY204">
            <v>0</v>
          </cell>
          <cell r="AZ204">
            <v>0</v>
          </cell>
          <cell r="BA204">
            <v>0</v>
          </cell>
        </row>
        <row r="205"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</row>
        <row r="206"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</row>
        <row r="207"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237036365.35699999</v>
          </cell>
          <cell r="J207">
            <v>0</v>
          </cell>
          <cell r="L207">
            <v>0</v>
          </cell>
          <cell r="M207">
            <v>0</v>
          </cell>
          <cell r="N207">
            <v>282195562.35680002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44557611.09533333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53434260.668333337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70788270.847133338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113415419.74600001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-45159196.999800026</v>
          </cell>
          <cell r="AW207">
            <v>0</v>
          </cell>
          <cell r="AX207">
            <v>-1.4901161193847656E-8</v>
          </cell>
          <cell r="AY207">
            <v>0</v>
          </cell>
          <cell r="AZ207">
            <v>0</v>
          </cell>
          <cell r="BA207">
            <v>0</v>
          </cell>
        </row>
        <row r="208">
          <cell r="D208">
            <v>0</v>
          </cell>
          <cell r="E208" t="str">
            <v>LOCALIZACION Y REPLANTEO TUBERIA      </v>
          </cell>
          <cell r="F208" t="str">
            <v>ML</v>
          </cell>
          <cell r="G208">
            <v>780</v>
          </cell>
          <cell r="H208">
            <v>587.04165</v>
          </cell>
          <cell r="I208">
            <v>457892.48700000002</v>
          </cell>
          <cell r="J208">
            <v>0</v>
          </cell>
          <cell r="L208">
            <v>1116.0840000000001</v>
          </cell>
          <cell r="M208">
            <v>736</v>
          </cell>
          <cell r="N208">
            <v>821437.82400000002</v>
          </cell>
          <cell r="O208">
            <v>0</v>
          </cell>
          <cell r="P208" t="str">
            <v>ML</v>
          </cell>
          <cell r="Q208">
            <v>105.16</v>
          </cell>
          <cell r="R208">
            <v>736</v>
          </cell>
          <cell r="S208">
            <v>77397.759999999995</v>
          </cell>
          <cell r="U208">
            <v>0</v>
          </cell>
          <cell r="V208" t="str">
            <v>ML</v>
          </cell>
          <cell r="W208">
            <v>0</v>
          </cell>
          <cell r="X208">
            <v>736</v>
          </cell>
          <cell r="Y208">
            <v>0</v>
          </cell>
          <cell r="Z208">
            <v>0</v>
          </cell>
          <cell r="AA208" t="str">
            <v>ML</v>
          </cell>
          <cell r="AB208">
            <v>190.3</v>
          </cell>
          <cell r="AC208">
            <v>736</v>
          </cell>
          <cell r="AD208">
            <v>140060.80000000002</v>
          </cell>
          <cell r="AE208">
            <v>0</v>
          </cell>
          <cell r="AF208" t="str">
            <v>ML</v>
          </cell>
          <cell r="AG208">
            <v>274.52400000000006</v>
          </cell>
          <cell r="AH208">
            <v>736</v>
          </cell>
          <cell r="AI208">
            <v>202049.66400000005</v>
          </cell>
          <cell r="AJ208">
            <v>0</v>
          </cell>
          <cell r="AK208" t="str">
            <v>ML</v>
          </cell>
          <cell r="AL208">
            <v>546.1</v>
          </cell>
          <cell r="AM208">
            <v>736</v>
          </cell>
          <cell r="AN208">
            <v>401929.60000000003</v>
          </cell>
          <cell r="AP208">
            <v>0</v>
          </cell>
          <cell r="AQ208" t="str">
            <v>ML</v>
          </cell>
          <cell r="AR208">
            <v>0</v>
          </cell>
          <cell r="AS208">
            <v>736</v>
          </cell>
          <cell r="AT208">
            <v>0</v>
          </cell>
          <cell r="AU208">
            <v>0</v>
          </cell>
          <cell r="AV208">
            <v>-363545.337</v>
          </cell>
          <cell r="AW208">
            <v>0</v>
          </cell>
          <cell r="AX208">
            <v>-1.1641532182693481E-10</v>
          </cell>
          <cell r="AY208">
            <v>0</v>
          </cell>
          <cell r="AZ208">
            <v>0</v>
          </cell>
          <cell r="BA208" t="str">
            <v>OJO LAS CANTIDADES QUE SE DEJARON ADICIONALES POR CAMBIO DE DISEÑO SE REPARTIERON EN PARTES IGUALES ENTRE LOS 4 CONJUNTOS</v>
          </cell>
        </row>
        <row r="209">
          <cell r="D209">
            <v>0</v>
          </cell>
          <cell r="E209" t="str">
            <v>EXCAVACION MANUAL      </v>
          </cell>
          <cell r="F209" t="str">
            <v>M3</v>
          </cell>
          <cell r="G209">
            <v>780</v>
          </cell>
          <cell r="H209">
            <v>14840</v>
          </cell>
          <cell r="I209">
            <v>11575200</v>
          </cell>
          <cell r="J209">
            <v>0</v>
          </cell>
          <cell r="L209">
            <v>1116.0840000000001</v>
          </cell>
          <cell r="M209">
            <v>15000</v>
          </cell>
          <cell r="N209">
            <v>16741260</v>
          </cell>
          <cell r="O209">
            <v>0</v>
          </cell>
          <cell r="P209" t="str">
            <v>M3</v>
          </cell>
          <cell r="Q209">
            <v>105.16</v>
          </cell>
          <cell r="R209">
            <v>15000</v>
          </cell>
          <cell r="S209">
            <v>1577400</v>
          </cell>
          <cell r="U209">
            <v>0</v>
          </cell>
          <cell r="V209" t="str">
            <v>M3</v>
          </cell>
          <cell r="W209">
            <v>0</v>
          </cell>
          <cell r="X209">
            <v>15000</v>
          </cell>
          <cell r="Y209">
            <v>0</v>
          </cell>
          <cell r="Z209">
            <v>0</v>
          </cell>
          <cell r="AA209" t="str">
            <v>M3</v>
          </cell>
          <cell r="AB209">
            <v>190.3</v>
          </cell>
          <cell r="AC209">
            <v>15000</v>
          </cell>
          <cell r="AD209">
            <v>2854500</v>
          </cell>
          <cell r="AE209">
            <v>0</v>
          </cell>
          <cell r="AF209" t="str">
            <v>M3</v>
          </cell>
          <cell r="AG209">
            <v>274.52400000000006</v>
          </cell>
          <cell r="AH209">
            <v>15000</v>
          </cell>
          <cell r="AI209">
            <v>4117860.0000000009</v>
          </cell>
          <cell r="AJ209">
            <v>0</v>
          </cell>
          <cell r="AK209" t="str">
            <v>M3</v>
          </cell>
          <cell r="AL209">
            <v>546.1</v>
          </cell>
          <cell r="AM209">
            <v>15000</v>
          </cell>
          <cell r="AN209">
            <v>8191500</v>
          </cell>
          <cell r="AP209">
            <v>0</v>
          </cell>
          <cell r="AQ209" t="str">
            <v>M3</v>
          </cell>
          <cell r="AR209">
            <v>0</v>
          </cell>
          <cell r="AS209">
            <v>15000</v>
          </cell>
          <cell r="AT209">
            <v>0</v>
          </cell>
          <cell r="AU209">
            <v>0</v>
          </cell>
          <cell r="AV209">
            <v>-5166060</v>
          </cell>
          <cell r="AW209">
            <v>0</v>
          </cell>
          <cell r="AX209">
            <v>-9.3132257461547852E-10</v>
          </cell>
          <cell r="AY209">
            <v>0</v>
          </cell>
          <cell r="AZ209">
            <v>0</v>
          </cell>
          <cell r="BA209">
            <v>0</v>
          </cell>
        </row>
        <row r="210">
          <cell r="D210">
            <v>0</v>
          </cell>
          <cell r="E210" t="str">
            <v>RELLENO DE EXCAVACION  </v>
          </cell>
          <cell r="F210" t="str">
            <v>M3</v>
          </cell>
          <cell r="G210">
            <v>624</v>
          </cell>
          <cell r="H210">
            <v>10070</v>
          </cell>
          <cell r="I210">
            <v>6283680</v>
          </cell>
          <cell r="J210">
            <v>0</v>
          </cell>
          <cell r="L210">
            <v>892.86720000000014</v>
          </cell>
          <cell r="M210">
            <v>10070</v>
          </cell>
          <cell r="N210">
            <v>8991172.7040000018</v>
          </cell>
          <cell r="O210">
            <v>0</v>
          </cell>
          <cell r="P210" t="str">
            <v>M3</v>
          </cell>
          <cell r="Q210">
            <v>84.128</v>
          </cell>
          <cell r="R210">
            <v>10070</v>
          </cell>
          <cell r="S210">
            <v>847168.96</v>
          </cell>
          <cell r="U210">
            <v>0</v>
          </cell>
          <cell r="V210" t="str">
            <v>M3</v>
          </cell>
          <cell r="W210">
            <v>0</v>
          </cell>
          <cell r="X210">
            <v>10070</v>
          </cell>
          <cell r="Y210">
            <v>0</v>
          </cell>
          <cell r="Z210">
            <v>0</v>
          </cell>
          <cell r="AA210" t="str">
            <v>M3</v>
          </cell>
          <cell r="AB210">
            <v>152.24</v>
          </cell>
          <cell r="AC210">
            <v>10070</v>
          </cell>
          <cell r="AD210">
            <v>1533056.8</v>
          </cell>
          <cell r="AE210">
            <v>0</v>
          </cell>
          <cell r="AF210" t="str">
            <v>M3</v>
          </cell>
          <cell r="AG210">
            <v>219.61920000000006</v>
          </cell>
          <cell r="AH210">
            <v>10070</v>
          </cell>
          <cell r="AI210">
            <v>2211565.3440000005</v>
          </cell>
          <cell r="AJ210">
            <v>0</v>
          </cell>
          <cell r="AK210" t="str">
            <v>M3</v>
          </cell>
          <cell r="AL210">
            <v>436.88000000000005</v>
          </cell>
          <cell r="AM210">
            <v>10070</v>
          </cell>
          <cell r="AN210">
            <v>4399381.6000000006</v>
          </cell>
          <cell r="AP210">
            <v>0</v>
          </cell>
          <cell r="AQ210" t="str">
            <v>M3</v>
          </cell>
          <cell r="AR210">
            <v>0</v>
          </cell>
          <cell r="AS210">
            <v>10070</v>
          </cell>
          <cell r="AT210">
            <v>0</v>
          </cell>
          <cell r="AU210">
            <v>0</v>
          </cell>
          <cell r="AV210">
            <v>-2707492.7040000018</v>
          </cell>
          <cell r="AW210">
            <v>0</v>
          </cell>
          <cell r="AX210">
            <v>9.3132257461547852E-10</v>
          </cell>
          <cell r="AY210">
            <v>0</v>
          </cell>
          <cell r="AZ210">
            <v>0</v>
          </cell>
          <cell r="BA210">
            <v>0</v>
          </cell>
        </row>
        <row r="211">
          <cell r="D211">
            <v>0</v>
          </cell>
          <cell r="E211" t="str">
            <v>TUBERIA NOVAFORT DE 10"        </v>
          </cell>
          <cell r="F211" t="str">
            <v>ML</v>
          </cell>
          <cell r="G211">
            <v>273</v>
          </cell>
          <cell r="H211">
            <v>76067.45</v>
          </cell>
          <cell r="I211">
            <v>20766413.849999998</v>
          </cell>
          <cell r="J211">
            <v>0</v>
          </cell>
          <cell r="L211">
            <v>311.78400000000005</v>
          </cell>
          <cell r="M211">
            <v>76067.45</v>
          </cell>
          <cell r="N211">
            <v>23716613.830800004</v>
          </cell>
          <cell r="O211">
            <v>0</v>
          </cell>
          <cell r="P211" t="str">
            <v>ML</v>
          </cell>
          <cell r="Q211">
            <v>105.16</v>
          </cell>
          <cell r="R211">
            <v>76067.45</v>
          </cell>
          <cell r="S211">
            <v>7999253.0419999994</v>
          </cell>
          <cell r="U211">
            <v>0</v>
          </cell>
          <cell r="V211" t="str">
            <v>ML</v>
          </cell>
          <cell r="W211">
            <v>0</v>
          </cell>
          <cell r="X211">
            <v>76067.45</v>
          </cell>
          <cell r="Y211">
            <v>0</v>
          </cell>
          <cell r="Z211">
            <v>0</v>
          </cell>
          <cell r="AA211" t="str">
            <v>ML</v>
          </cell>
          <cell r="AB211">
            <v>190.3</v>
          </cell>
          <cell r="AC211">
            <v>76067.45</v>
          </cell>
          <cell r="AD211">
            <v>14475635.734999999</v>
          </cell>
          <cell r="AE211">
            <v>0</v>
          </cell>
          <cell r="AF211" t="str">
            <v>ML</v>
          </cell>
          <cell r="AG211">
            <v>16.324000000000073</v>
          </cell>
          <cell r="AH211">
            <v>76067.45</v>
          </cell>
          <cell r="AI211">
            <v>1241725.0538000055</v>
          </cell>
          <cell r="AJ211">
            <v>0</v>
          </cell>
          <cell r="AK211" t="str">
            <v>ML</v>
          </cell>
          <cell r="AL211">
            <v>0</v>
          </cell>
          <cell r="AM211">
            <v>76067.45</v>
          </cell>
          <cell r="AN211">
            <v>0</v>
          </cell>
          <cell r="AP211">
            <v>0</v>
          </cell>
          <cell r="AQ211" t="str">
            <v>ML</v>
          </cell>
          <cell r="AR211">
            <v>0</v>
          </cell>
          <cell r="AS211">
            <v>76067.45</v>
          </cell>
          <cell r="AT211">
            <v>0</v>
          </cell>
          <cell r="AU211">
            <v>0</v>
          </cell>
          <cell r="AV211">
            <v>-2950199.9808000065</v>
          </cell>
          <cell r="AW211">
            <v>0</v>
          </cell>
          <cell r="AX211">
            <v>0</v>
          </cell>
          <cell r="AY211">
            <v>3.1240000000000703</v>
          </cell>
          <cell r="AZ211">
            <v>0</v>
          </cell>
          <cell r="BA211">
            <v>0</v>
          </cell>
        </row>
        <row r="212">
          <cell r="D212">
            <v>0</v>
          </cell>
          <cell r="E212" t="str">
            <v>TUBERIA NOVAFORT DE 14"        </v>
          </cell>
          <cell r="F212" t="str">
            <v>ML</v>
          </cell>
          <cell r="G212">
            <v>507</v>
          </cell>
          <cell r="H212">
            <v>109269.86</v>
          </cell>
          <cell r="I212">
            <v>55399819.020000003</v>
          </cell>
          <cell r="J212">
            <v>0</v>
          </cell>
          <cell r="L212">
            <v>804.3</v>
          </cell>
          <cell r="M212">
            <v>109269.86</v>
          </cell>
          <cell r="N212">
            <v>87885748.398000002</v>
          </cell>
          <cell r="O212">
            <v>0</v>
          </cell>
          <cell r="P212" t="str">
            <v>ML</v>
          </cell>
          <cell r="Q212">
            <v>0</v>
          </cell>
          <cell r="R212">
            <v>109269.86</v>
          </cell>
          <cell r="S212">
            <v>0</v>
          </cell>
          <cell r="U212">
            <v>0</v>
          </cell>
          <cell r="V212" t="str">
            <v>ML</v>
          </cell>
          <cell r="W212">
            <v>0</v>
          </cell>
          <cell r="X212">
            <v>109269.86</v>
          </cell>
          <cell r="Y212">
            <v>0</v>
          </cell>
          <cell r="Z212">
            <v>0</v>
          </cell>
          <cell r="AA212" t="str">
            <v>ML</v>
          </cell>
          <cell r="AB212">
            <v>0</v>
          </cell>
          <cell r="AC212">
            <v>109269.86</v>
          </cell>
          <cell r="AD212">
            <v>0</v>
          </cell>
          <cell r="AE212">
            <v>0</v>
          </cell>
          <cell r="AF212" t="str">
            <v>ML</v>
          </cell>
          <cell r="AG212">
            <v>258.2</v>
          </cell>
          <cell r="AH212">
            <v>109269.86</v>
          </cell>
          <cell r="AI212">
            <v>28213477.851999998</v>
          </cell>
          <cell r="AJ212">
            <v>0</v>
          </cell>
          <cell r="AK212" t="str">
            <v>ML</v>
          </cell>
          <cell r="AL212">
            <v>546.1</v>
          </cell>
          <cell r="AM212">
            <v>109269.86</v>
          </cell>
          <cell r="AN212">
            <v>59672270.546000004</v>
          </cell>
          <cell r="AP212">
            <v>0</v>
          </cell>
          <cell r="AQ212" t="str">
            <v>ML</v>
          </cell>
          <cell r="AR212">
            <v>0</v>
          </cell>
          <cell r="AS212">
            <v>109269.86</v>
          </cell>
          <cell r="AT212">
            <v>0</v>
          </cell>
          <cell r="AU212">
            <v>0</v>
          </cell>
          <cell r="AV212">
            <v>-32485929.377999999</v>
          </cell>
          <cell r="AW212">
            <v>0</v>
          </cell>
          <cell r="AX212">
            <v>0</v>
          </cell>
          <cell r="AY212">
            <v>301.10000000000002</v>
          </cell>
          <cell r="AZ212">
            <v>0</v>
          </cell>
          <cell r="BA212">
            <v>0</v>
          </cell>
        </row>
        <row r="213">
          <cell r="D213">
            <v>0</v>
          </cell>
          <cell r="E213" t="str">
            <v>ENTREGA ALCANTARILLADO A.N.        </v>
          </cell>
          <cell r="F213" t="str">
            <v>UN</v>
          </cell>
          <cell r="G213">
            <v>2</v>
          </cell>
          <cell r="H213">
            <v>10000000</v>
          </cell>
          <cell r="I213">
            <v>20000000</v>
          </cell>
          <cell r="J213">
            <v>0</v>
          </cell>
          <cell r="L213">
            <v>2</v>
          </cell>
          <cell r="M213">
            <v>10000000</v>
          </cell>
          <cell r="N213">
            <v>20000000</v>
          </cell>
          <cell r="O213">
            <v>0</v>
          </cell>
          <cell r="P213" t="str">
            <v>UN</v>
          </cell>
          <cell r="Q213">
            <v>0.33333333333333331</v>
          </cell>
          <cell r="R213">
            <v>10000000</v>
          </cell>
          <cell r="S213">
            <v>3333333.333333333</v>
          </cell>
          <cell r="U213">
            <v>0</v>
          </cell>
          <cell r="V213" t="str">
            <v>UN</v>
          </cell>
          <cell r="W213">
            <v>0</v>
          </cell>
          <cell r="X213">
            <v>10000000</v>
          </cell>
          <cell r="Y213">
            <v>0</v>
          </cell>
          <cell r="Z213">
            <v>0</v>
          </cell>
          <cell r="AA213" t="str">
            <v>UN</v>
          </cell>
          <cell r="AB213">
            <v>0.33333333333333331</v>
          </cell>
          <cell r="AC213">
            <v>10000000</v>
          </cell>
          <cell r="AD213">
            <v>3333333.333333333</v>
          </cell>
          <cell r="AE213">
            <v>0</v>
          </cell>
          <cell r="AF213" t="str">
            <v>UN</v>
          </cell>
          <cell r="AG213">
            <v>0.33333333333333331</v>
          </cell>
          <cell r="AH213">
            <v>10000000</v>
          </cell>
          <cell r="AI213">
            <v>3333333.333333333</v>
          </cell>
          <cell r="AJ213">
            <v>0</v>
          </cell>
          <cell r="AK213" t="str">
            <v>UN</v>
          </cell>
          <cell r="AL213">
            <v>1</v>
          </cell>
          <cell r="AM213">
            <v>10000000</v>
          </cell>
          <cell r="AN213">
            <v>10000000</v>
          </cell>
          <cell r="AP213">
            <v>0</v>
          </cell>
          <cell r="AQ213" t="str">
            <v>UN</v>
          </cell>
          <cell r="AR213">
            <v>0</v>
          </cell>
          <cell r="AS213">
            <v>10000000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3.7252902984619141E-9</v>
          </cell>
          <cell r="AY213">
            <v>0</v>
          </cell>
          <cell r="AZ213">
            <v>0</v>
          </cell>
          <cell r="BA213">
            <v>0</v>
          </cell>
        </row>
        <row r="214">
          <cell r="D214">
            <v>0</v>
          </cell>
          <cell r="E214" t="str">
            <v>PUENTES DE ENTREGAS A COLECTOR AGUAS Y AGUAS</v>
          </cell>
          <cell r="F214" t="str">
            <v>UN</v>
          </cell>
          <cell r="G214">
            <v>2</v>
          </cell>
          <cell r="H214">
            <v>50000000</v>
          </cell>
          <cell r="I214">
            <v>100000000</v>
          </cell>
          <cell r="J214">
            <v>0</v>
          </cell>
          <cell r="L214">
            <v>2</v>
          </cell>
          <cell r="M214">
            <v>50000000</v>
          </cell>
          <cell r="N214">
            <v>100000000</v>
          </cell>
          <cell r="O214">
            <v>0</v>
          </cell>
          <cell r="P214" t="str">
            <v>UN</v>
          </cell>
          <cell r="Q214">
            <v>0.5</v>
          </cell>
          <cell r="R214">
            <v>50000000</v>
          </cell>
          <cell r="S214">
            <v>25000000</v>
          </cell>
          <cell r="U214">
            <v>0</v>
          </cell>
          <cell r="V214" t="str">
            <v>UN</v>
          </cell>
          <cell r="W214">
            <v>0</v>
          </cell>
          <cell r="X214">
            <v>50000000</v>
          </cell>
          <cell r="Y214">
            <v>0</v>
          </cell>
          <cell r="Z214">
            <v>0</v>
          </cell>
          <cell r="AA214" t="str">
            <v>UN</v>
          </cell>
          <cell r="AB214">
            <v>0.5</v>
          </cell>
          <cell r="AC214">
            <v>50000000</v>
          </cell>
          <cell r="AD214">
            <v>25000000</v>
          </cell>
          <cell r="AE214">
            <v>0</v>
          </cell>
          <cell r="AF214" t="str">
            <v>UN</v>
          </cell>
          <cell r="AG214">
            <v>0.5</v>
          </cell>
          <cell r="AH214">
            <v>50000000</v>
          </cell>
          <cell r="AI214">
            <v>25000000</v>
          </cell>
          <cell r="AJ214">
            <v>0</v>
          </cell>
          <cell r="AK214" t="str">
            <v>UN</v>
          </cell>
          <cell r="AL214">
            <v>0.5</v>
          </cell>
          <cell r="AM214">
            <v>50000000</v>
          </cell>
          <cell r="AN214">
            <v>25000000</v>
          </cell>
          <cell r="AP214">
            <v>0</v>
          </cell>
          <cell r="AQ214" t="str">
            <v>UN</v>
          </cell>
          <cell r="AR214">
            <v>0</v>
          </cell>
          <cell r="AS214">
            <v>50000000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</row>
        <row r="215">
          <cell r="D215">
            <v>0</v>
          </cell>
          <cell r="E215" t="str">
            <v>EXCAVACION MANUAL CAMARAS ALCANTARILLADO</v>
          </cell>
          <cell r="F215" t="str">
            <v>M3</v>
          </cell>
          <cell r="G215">
            <v>45</v>
          </cell>
          <cell r="H215">
            <v>14840</v>
          </cell>
          <cell r="I215">
            <v>667800</v>
          </cell>
          <cell r="J215">
            <v>0</v>
          </cell>
          <cell r="L215">
            <v>45</v>
          </cell>
          <cell r="M215">
            <v>15000</v>
          </cell>
          <cell r="N215">
            <v>675000</v>
          </cell>
          <cell r="O215">
            <v>0</v>
          </cell>
          <cell r="P215" t="str">
            <v>M3</v>
          </cell>
          <cell r="Q215">
            <v>12.375</v>
          </cell>
          <cell r="R215">
            <v>15000</v>
          </cell>
          <cell r="S215">
            <v>185625</v>
          </cell>
          <cell r="U215">
            <v>0</v>
          </cell>
          <cell r="V215" t="str">
            <v>M3</v>
          </cell>
          <cell r="W215">
            <v>0</v>
          </cell>
          <cell r="X215">
            <v>15000</v>
          </cell>
          <cell r="Y215">
            <v>0</v>
          </cell>
          <cell r="Z215">
            <v>0</v>
          </cell>
          <cell r="AA215" t="str">
            <v>M3</v>
          </cell>
          <cell r="AB215">
            <v>12.375</v>
          </cell>
          <cell r="AC215">
            <v>15000</v>
          </cell>
          <cell r="AD215">
            <v>185625</v>
          </cell>
          <cell r="AE215">
            <v>0</v>
          </cell>
          <cell r="AF215" t="str">
            <v>M3</v>
          </cell>
          <cell r="AG215">
            <v>12.375</v>
          </cell>
          <cell r="AH215">
            <v>15000</v>
          </cell>
          <cell r="AI215">
            <v>185625</v>
          </cell>
          <cell r="AJ215">
            <v>0</v>
          </cell>
          <cell r="AK215" t="str">
            <v>M3</v>
          </cell>
          <cell r="AL215">
            <v>7.875</v>
          </cell>
          <cell r="AM215">
            <v>15000</v>
          </cell>
          <cell r="AN215">
            <v>118125</v>
          </cell>
          <cell r="AP215">
            <v>0</v>
          </cell>
          <cell r="AQ215" t="str">
            <v>M3</v>
          </cell>
          <cell r="AR215">
            <v>0</v>
          </cell>
          <cell r="AS215">
            <v>15000</v>
          </cell>
          <cell r="AT215">
            <v>0</v>
          </cell>
          <cell r="AU215">
            <v>0</v>
          </cell>
          <cell r="AV215">
            <v>-7200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</row>
        <row r="216">
          <cell r="D216">
            <v>0</v>
          </cell>
          <cell r="E216" t="str">
            <v>CAMARA CIRCULAR ALCANTARILLADO D: 1.20        </v>
          </cell>
          <cell r="F216" t="str">
            <v>ML</v>
          </cell>
          <cell r="G216">
            <v>30</v>
          </cell>
          <cell r="H216">
            <v>322258</v>
          </cell>
          <cell r="I216">
            <v>9667740</v>
          </cell>
          <cell r="J216">
            <v>0</v>
          </cell>
          <cell r="L216">
            <v>30</v>
          </cell>
          <cell r="M216">
            <v>322258</v>
          </cell>
          <cell r="N216">
            <v>9667740</v>
          </cell>
          <cell r="O216">
            <v>0</v>
          </cell>
          <cell r="P216" t="str">
            <v>ML</v>
          </cell>
          <cell r="Q216">
            <v>8.25</v>
          </cell>
          <cell r="R216">
            <v>322258</v>
          </cell>
          <cell r="S216">
            <v>2658628.5</v>
          </cell>
          <cell r="U216">
            <v>0</v>
          </cell>
          <cell r="V216" t="str">
            <v>ML</v>
          </cell>
          <cell r="W216">
            <v>0</v>
          </cell>
          <cell r="X216">
            <v>322258</v>
          </cell>
          <cell r="Y216">
            <v>0</v>
          </cell>
          <cell r="Z216">
            <v>0</v>
          </cell>
          <cell r="AA216" t="str">
            <v>ML</v>
          </cell>
          <cell r="AB216">
            <v>8.25</v>
          </cell>
          <cell r="AC216">
            <v>322258</v>
          </cell>
          <cell r="AD216">
            <v>2658628.5</v>
          </cell>
          <cell r="AE216">
            <v>0</v>
          </cell>
          <cell r="AF216" t="str">
            <v>ML</v>
          </cell>
          <cell r="AG216">
            <v>8.25</v>
          </cell>
          <cell r="AH216">
            <v>322258</v>
          </cell>
          <cell r="AI216">
            <v>2658628.5</v>
          </cell>
          <cell r="AJ216">
            <v>0</v>
          </cell>
          <cell r="AK216" t="str">
            <v>ML</v>
          </cell>
          <cell r="AL216">
            <v>5.25</v>
          </cell>
          <cell r="AM216">
            <v>322258</v>
          </cell>
          <cell r="AN216">
            <v>1691854.5</v>
          </cell>
          <cell r="AP216">
            <v>0</v>
          </cell>
          <cell r="AQ216" t="str">
            <v>ML</v>
          </cell>
          <cell r="AR216">
            <v>0</v>
          </cell>
          <cell r="AS216">
            <v>322258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</row>
        <row r="217">
          <cell r="D217">
            <v>0</v>
          </cell>
          <cell r="E217" t="str">
            <v>BASE Y CAÑUELA ALCANTARILLADO        </v>
          </cell>
          <cell r="F217" t="str">
            <v>UN</v>
          </cell>
          <cell r="G217">
            <v>10</v>
          </cell>
          <cell r="H217">
            <v>256715</v>
          </cell>
          <cell r="I217">
            <v>2567150</v>
          </cell>
          <cell r="J217">
            <v>0</v>
          </cell>
          <cell r="L217">
            <v>10</v>
          </cell>
          <cell r="M217">
            <v>256715</v>
          </cell>
          <cell r="N217">
            <v>2567150</v>
          </cell>
          <cell r="O217">
            <v>0</v>
          </cell>
          <cell r="P217" t="str">
            <v>UN</v>
          </cell>
          <cell r="Q217">
            <v>2.75</v>
          </cell>
          <cell r="R217">
            <v>256715</v>
          </cell>
          <cell r="S217">
            <v>705966.25</v>
          </cell>
          <cell r="U217">
            <v>0</v>
          </cell>
          <cell r="V217" t="str">
            <v>UN</v>
          </cell>
          <cell r="W217">
            <v>0</v>
          </cell>
          <cell r="X217">
            <v>256715</v>
          </cell>
          <cell r="Y217">
            <v>0</v>
          </cell>
          <cell r="Z217">
            <v>0</v>
          </cell>
          <cell r="AA217" t="str">
            <v>UN</v>
          </cell>
          <cell r="AB217">
            <v>2.75</v>
          </cell>
          <cell r="AC217">
            <v>256715</v>
          </cell>
          <cell r="AD217">
            <v>705966.25</v>
          </cell>
          <cell r="AE217">
            <v>0</v>
          </cell>
          <cell r="AF217" t="str">
            <v>UN</v>
          </cell>
          <cell r="AG217">
            <v>2.75</v>
          </cell>
          <cell r="AH217">
            <v>256715</v>
          </cell>
          <cell r="AI217">
            <v>705966.25</v>
          </cell>
          <cell r="AJ217">
            <v>0</v>
          </cell>
          <cell r="AK217" t="str">
            <v>UN</v>
          </cell>
          <cell r="AL217">
            <v>1.75</v>
          </cell>
          <cell r="AM217">
            <v>256715</v>
          </cell>
          <cell r="AN217">
            <v>449251.25</v>
          </cell>
          <cell r="AP217">
            <v>0</v>
          </cell>
          <cell r="AQ217" t="str">
            <v>UN</v>
          </cell>
          <cell r="AR217">
            <v>0</v>
          </cell>
          <cell r="AS217">
            <v>256715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</row>
        <row r="218">
          <cell r="D218">
            <v>0</v>
          </cell>
          <cell r="E218" t="str">
            <v>TAPA Y LOSA CAMARA ALCANTARILLADO        </v>
          </cell>
          <cell r="F218" t="str">
            <v>UN</v>
          </cell>
          <cell r="G218">
            <v>10</v>
          </cell>
          <cell r="H218">
            <v>351642</v>
          </cell>
          <cell r="I218">
            <v>3516420</v>
          </cell>
          <cell r="J218">
            <v>0</v>
          </cell>
          <cell r="L218">
            <v>10</v>
          </cell>
          <cell r="M218">
            <v>351642</v>
          </cell>
          <cell r="N218">
            <v>3516420</v>
          </cell>
          <cell r="O218">
            <v>0</v>
          </cell>
          <cell r="P218" t="str">
            <v>UN</v>
          </cell>
          <cell r="Q218">
            <v>2.75</v>
          </cell>
          <cell r="R218">
            <v>351642</v>
          </cell>
          <cell r="S218">
            <v>967015.5</v>
          </cell>
          <cell r="U218">
            <v>0</v>
          </cell>
          <cell r="V218" t="str">
            <v>UN</v>
          </cell>
          <cell r="W218">
            <v>0</v>
          </cell>
          <cell r="X218">
            <v>351642</v>
          </cell>
          <cell r="Y218">
            <v>0</v>
          </cell>
          <cell r="Z218">
            <v>0</v>
          </cell>
          <cell r="AA218" t="str">
            <v>UN</v>
          </cell>
          <cell r="AB218">
            <v>2.75</v>
          </cell>
          <cell r="AC218">
            <v>351642</v>
          </cell>
          <cell r="AD218">
            <v>967015.5</v>
          </cell>
          <cell r="AE218">
            <v>0</v>
          </cell>
          <cell r="AF218" t="str">
            <v>UN</v>
          </cell>
          <cell r="AG218">
            <v>2.75</v>
          </cell>
          <cell r="AH218">
            <v>351642</v>
          </cell>
          <cell r="AI218">
            <v>967015.5</v>
          </cell>
          <cell r="AJ218">
            <v>0</v>
          </cell>
          <cell r="AK218" t="str">
            <v>UN</v>
          </cell>
          <cell r="AL218">
            <v>1.75</v>
          </cell>
          <cell r="AM218">
            <v>351642</v>
          </cell>
          <cell r="AN218">
            <v>615373.5</v>
          </cell>
          <cell r="AP218">
            <v>0</v>
          </cell>
          <cell r="AQ218" t="str">
            <v>UN</v>
          </cell>
          <cell r="AR218">
            <v>0</v>
          </cell>
          <cell r="AS218">
            <v>351642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</row>
        <row r="219">
          <cell r="D219">
            <v>0</v>
          </cell>
          <cell r="E219" t="str">
            <v>ACERO DE REF. CAMARAS 3/8"           </v>
          </cell>
          <cell r="F219" t="str">
            <v>KG</v>
          </cell>
          <cell r="G219">
            <v>450</v>
          </cell>
          <cell r="H219">
            <v>3145</v>
          </cell>
          <cell r="I219">
            <v>1415250</v>
          </cell>
          <cell r="J219">
            <v>0</v>
          </cell>
          <cell r="L219">
            <v>450</v>
          </cell>
          <cell r="M219">
            <v>3145</v>
          </cell>
          <cell r="N219">
            <v>1415250</v>
          </cell>
          <cell r="O219">
            <v>0</v>
          </cell>
          <cell r="P219" t="str">
            <v>KG</v>
          </cell>
          <cell r="Q219">
            <v>123.75</v>
          </cell>
          <cell r="R219">
            <v>3145</v>
          </cell>
          <cell r="S219">
            <v>389193.75</v>
          </cell>
          <cell r="U219">
            <v>0</v>
          </cell>
          <cell r="V219" t="str">
            <v>KG</v>
          </cell>
          <cell r="W219">
            <v>0</v>
          </cell>
          <cell r="X219">
            <v>3145</v>
          </cell>
          <cell r="Y219">
            <v>0</v>
          </cell>
          <cell r="Z219">
            <v>0</v>
          </cell>
          <cell r="AA219" t="str">
            <v>KG</v>
          </cell>
          <cell r="AB219">
            <v>123.75</v>
          </cell>
          <cell r="AC219">
            <v>3145</v>
          </cell>
          <cell r="AD219">
            <v>389193.75</v>
          </cell>
          <cell r="AE219">
            <v>0</v>
          </cell>
          <cell r="AF219" t="str">
            <v>KG</v>
          </cell>
          <cell r="AG219">
            <v>123.75</v>
          </cell>
          <cell r="AH219">
            <v>3145</v>
          </cell>
          <cell r="AI219">
            <v>389193.75</v>
          </cell>
          <cell r="AJ219">
            <v>0</v>
          </cell>
          <cell r="AK219" t="str">
            <v>KG</v>
          </cell>
          <cell r="AL219">
            <v>78.75</v>
          </cell>
          <cell r="AM219">
            <v>3145</v>
          </cell>
          <cell r="AN219">
            <v>247668.75</v>
          </cell>
          <cell r="AP219">
            <v>0</v>
          </cell>
          <cell r="AQ219" t="str">
            <v>KG</v>
          </cell>
          <cell r="AR219">
            <v>0</v>
          </cell>
          <cell r="AS219">
            <v>3145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</row>
        <row r="220">
          <cell r="D220">
            <v>0</v>
          </cell>
          <cell r="E220" t="str">
            <v>CAJA DE INSPECCION CUADRADA 80x80 AN</v>
          </cell>
          <cell r="F220" t="str">
            <v>UN</v>
          </cell>
          <cell r="G220">
            <v>0</v>
          </cell>
          <cell r="H220">
            <v>396993</v>
          </cell>
          <cell r="I220">
            <v>0</v>
          </cell>
          <cell r="J220">
            <v>0</v>
          </cell>
          <cell r="L220">
            <v>0</v>
          </cell>
          <cell r="M220">
            <v>396993</v>
          </cell>
          <cell r="N220">
            <v>0</v>
          </cell>
          <cell r="O220">
            <v>0</v>
          </cell>
          <cell r="P220" t="str">
            <v>UN</v>
          </cell>
          <cell r="Q220">
            <v>0</v>
          </cell>
          <cell r="R220">
            <v>396993</v>
          </cell>
          <cell r="S220">
            <v>0</v>
          </cell>
          <cell r="U220">
            <v>0</v>
          </cell>
          <cell r="V220" t="str">
            <v>UN</v>
          </cell>
          <cell r="W220">
            <v>0</v>
          </cell>
          <cell r="X220">
            <v>396993</v>
          </cell>
          <cell r="Y220">
            <v>0</v>
          </cell>
          <cell r="Z220">
            <v>0</v>
          </cell>
          <cell r="AA220" t="str">
            <v>UN</v>
          </cell>
          <cell r="AB220">
            <v>0</v>
          </cell>
          <cell r="AC220">
            <v>396993</v>
          </cell>
          <cell r="AD220">
            <v>0</v>
          </cell>
          <cell r="AE220">
            <v>0</v>
          </cell>
          <cell r="AF220" t="str">
            <v>UN</v>
          </cell>
          <cell r="AG220">
            <v>0</v>
          </cell>
          <cell r="AH220">
            <v>396993</v>
          </cell>
          <cell r="AI220">
            <v>0</v>
          </cell>
          <cell r="AJ220">
            <v>0</v>
          </cell>
          <cell r="AK220" t="str">
            <v>UN</v>
          </cell>
          <cell r="AL220">
            <v>0</v>
          </cell>
          <cell r="AM220">
            <v>396993</v>
          </cell>
          <cell r="AN220">
            <v>0</v>
          </cell>
          <cell r="AP220">
            <v>0</v>
          </cell>
          <cell r="AQ220" t="str">
            <v>UN</v>
          </cell>
          <cell r="AR220">
            <v>0</v>
          </cell>
          <cell r="AS220">
            <v>396993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</row>
        <row r="221">
          <cell r="D221">
            <v>0</v>
          </cell>
          <cell r="E221" t="str">
            <v>RETIRO DE SOBRANTES      </v>
          </cell>
          <cell r="F221" t="str">
            <v>M3</v>
          </cell>
          <cell r="G221">
            <v>214.5</v>
          </cell>
          <cell r="H221">
            <v>22000</v>
          </cell>
          <cell r="I221">
            <v>4719000</v>
          </cell>
          <cell r="J221">
            <v>0</v>
          </cell>
          <cell r="L221">
            <v>281.71679999999992</v>
          </cell>
          <cell r="M221">
            <v>22000</v>
          </cell>
          <cell r="N221">
            <v>6197769.5999999987</v>
          </cell>
          <cell r="O221">
            <v>0</v>
          </cell>
          <cell r="P221" t="str">
            <v>M3</v>
          </cell>
          <cell r="Q221">
            <v>37.119500000000002</v>
          </cell>
          <cell r="R221">
            <v>22000</v>
          </cell>
          <cell r="S221">
            <v>816629</v>
          </cell>
          <cell r="U221">
            <v>0</v>
          </cell>
          <cell r="V221" t="str">
            <v>M3</v>
          </cell>
          <cell r="W221">
            <v>0</v>
          </cell>
          <cell r="X221">
            <v>22000</v>
          </cell>
          <cell r="Y221">
            <v>0</v>
          </cell>
          <cell r="Z221">
            <v>0</v>
          </cell>
          <cell r="AA221" t="str">
            <v>M3</v>
          </cell>
          <cell r="AB221">
            <v>54.147500000000008</v>
          </cell>
          <cell r="AC221">
            <v>22000</v>
          </cell>
          <cell r="AD221">
            <v>1191245.0000000002</v>
          </cell>
          <cell r="AE221">
            <v>0</v>
          </cell>
          <cell r="AF221" t="str">
            <v>M3</v>
          </cell>
          <cell r="AG221">
            <v>70.9923</v>
          </cell>
          <cell r="AH221">
            <v>22000</v>
          </cell>
          <cell r="AI221">
            <v>1561830.6</v>
          </cell>
          <cell r="AJ221">
            <v>0</v>
          </cell>
          <cell r="AK221" t="str">
            <v>M3</v>
          </cell>
          <cell r="AL221">
            <v>119.45749999999997</v>
          </cell>
          <cell r="AM221">
            <v>22000</v>
          </cell>
          <cell r="AN221">
            <v>2628064.9999999991</v>
          </cell>
          <cell r="AP221">
            <v>0</v>
          </cell>
          <cell r="AQ221" t="str">
            <v>M3</v>
          </cell>
          <cell r="AR221">
            <v>0</v>
          </cell>
          <cell r="AS221">
            <v>22000</v>
          </cell>
          <cell r="AT221">
            <v>0</v>
          </cell>
          <cell r="AU221">
            <v>0</v>
          </cell>
          <cell r="AV221">
            <v>-1478769.5999999987</v>
          </cell>
          <cell r="AW221">
            <v>0</v>
          </cell>
          <cell r="AX221">
            <v>-4.6566128730773926E-10</v>
          </cell>
          <cell r="AY221">
            <v>0</v>
          </cell>
          <cell r="AZ221">
            <v>0</v>
          </cell>
          <cell r="BA221">
            <v>0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237036365.35699999</v>
          </cell>
          <cell r="J222">
            <v>0</v>
          </cell>
          <cell r="L222">
            <v>0</v>
          </cell>
          <cell r="M222">
            <v>0</v>
          </cell>
          <cell r="N222">
            <v>282195562.35680002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44557611.09533333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53434260.668333337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70788270.847133338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113415419.74600001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-45159196.999800026</v>
          </cell>
          <cell r="AW222">
            <v>0</v>
          </cell>
          <cell r="AX222">
            <v>-1.4901161193847656E-8</v>
          </cell>
          <cell r="AY222">
            <v>0</v>
          </cell>
          <cell r="AZ222">
            <v>0</v>
          </cell>
          <cell r="BA222">
            <v>0</v>
          </cell>
        </row>
        <row r="223"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</row>
        <row r="224"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</row>
        <row r="225"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248441346.80140799</v>
          </cell>
          <cell r="J225">
            <v>0</v>
          </cell>
          <cell r="L225">
            <v>0</v>
          </cell>
          <cell r="M225">
            <v>0</v>
          </cell>
          <cell r="N225">
            <v>165000000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165000000</v>
          </cell>
          <cell r="AU225">
            <v>0</v>
          </cell>
          <cell r="AV225">
            <v>83441346.801407993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</row>
        <row r="226">
          <cell r="D226">
            <v>0</v>
          </cell>
          <cell r="E226" t="str">
            <v>ALIMENTACIÓN RED PRIMARIA A ETAPAS FUTURAS</v>
          </cell>
          <cell r="F226" t="str">
            <v>GL</v>
          </cell>
          <cell r="G226">
            <v>1</v>
          </cell>
          <cell r="H226">
            <v>93414119.850239992</v>
          </cell>
          <cell r="I226">
            <v>93414119.850239992</v>
          </cell>
          <cell r="J226">
            <v>0</v>
          </cell>
          <cell r="L226">
            <v>1</v>
          </cell>
          <cell r="M226">
            <v>40000000</v>
          </cell>
          <cell r="N226">
            <v>40000000</v>
          </cell>
          <cell r="O226">
            <v>0</v>
          </cell>
          <cell r="P226" t="str">
            <v>GL</v>
          </cell>
          <cell r="Q226">
            <v>0</v>
          </cell>
          <cell r="R226">
            <v>40000000</v>
          </cell>
          <cell r="S226">
            <v>0</v>
          </cell>
          <cell r="U226">
            <v>0</v>
          </cell>
          <cell r="V226" t="str">
            <v>GL</v>
          </cell>
          <cell r="W226">
            <v>0</v>
          </cell>
          <cell r="X226">
            <v>40000000</v>
          </cell>
          <cell r="Y226">
            <v>0</v>
          </cell>
          <cell r="Z226">
            <v>0</v>
          </cell>
          <cell r="AA226" t="str">
            <v>GL</v>
          </cell>
          <cell r="AB226">
            <v>0</v>
          </cell>
          <cell r="AC226">
            <v>40000000</v>
          </cell>
          <cell r="AD226">
            <v>0</v>
          </cell>
          <cell r="AE226">
            <v>0</v>
          </cell>
          <cell r="AF226" t="str">
            <v>GL</v>
          </cell>
          <cell r="AG226">
            <v>0</v>
          </cell>
          <cell r="AH226">
            <v>40000000</v>
          </cell>
          <cell r="AI226">
            <v>0</v>
          </cell>
          <cell r="AJ226">
            <v>0</v>
          </cell>
          <cell r="AK226" t="str">
            <v>GL</v>
          </cell>
          <cell r="AL226">
            <v>0</v>
          </cell>
          <cell r="AM226">
            <v>40000000</v>
          </cell>
          <cell r="AN226">
            <v>0</v>
          </cell>
          <cell r="AP226">
            <v>0</v>
          </cell>
          <cell r="AQ226" t="str">
            <v>GL</v>
          </cell>
          <cell r="AR226">
            <v>1</v>
          </cell>
          <cell r="AS226">
            <v>40000000</v>
          </cell>
          <cell r="AT226">
            <v>40000000</v>
          </cell>
          <cell r="AU226">
            <v>0</v>
          </cell>
          <cell r="AV226">
            <v>53414119.850239992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 t="str">
            <v>ESPERAR DISEÑO DE MELO</v>
          </cell>
        </row>
        <row r="227">
          <cell r="D227">
            <v>0</v>
          </cell>
          <cell r="E227" t="str">
            <v>REDES ALUMBRADO PÚBLICO (AVENIDA) - INCLUYE POSTERIA, LUMINARIAS Y ACOMETIDAS</v>
          </cell>
          <cell r="F227" t="str">
            <v>GL</v>
          </cell>
          <cell r="G227">
            <v>1</v>
          </cell>
          <cell r="H227">
            <v>155027226.951168</v>
          </cell>
          <cell r="I227">
            <v>155027226.951168</v>
          </cell>
          <cell r="J227">
            <v>0</v>
          </cell>
          <cell r="L227">
            <v>1</v>
          </cell>
          <cell r="M227">
            <v>125000000</v>
          </cell>
          <cell r="N227">
            <v>125000000</v>
          </cell>
          <cell r="O227">
            <v>0</v>
          </cell>
          <cell r="P227" t="str">
            <v>GL</v>
          </cell>
          <cell r="Q227">
            <v>0</v>
          </cell>
          <cell r="R227">
            <v>125000000</v>
          </cell>
          <cell r="S227">
            <v>0</v>
          </cell>
          <cell r="U227">
            <v>0</v>
          </cell>
          <cell r="V227" t="str">
            <v>GL</v>
          </cell>
          <cell r="W227">
            <v>0</v>
          </cell>
          <cell r="X227">
            <v>125000000</v>
          </cell>
          <cell r="Y227">
            <v>0</v>
          </cell>
          <cell r="Z227">
            <v>0</v>
          </cell>
          <cell r="AA227" t="str">
            <v>GL</v>
          </cell>
          <cell r="AB227">
            <v>0</v>
          </cell>
          <cell r="AC227">
            <v>125000000</v>
          </cell>
          <cell r="AD227">
            <v>0</v>
          </cell>
          <cell r="AE227">
            <v>0</v>
          </cell>
          <cell r="AF227" t="str">
            <v>GL</v>
          </cell>
          <cell r="AG227">
            <v>0</v>
          </cell>
          <cell r="AH227">
            <v>125000000</v>
          </cell>
          <cell r="AI227">
            <v>0</v>
          </cell>
          <cell r="AJ227">
            <v>0</v>
          </cell>
          <cell r="AK227" t="str">
            <v>GL</v>
          </cell>
          <cell r="AL227">
            <v>0</v>
          </cell>
          <cell r="AM227">
            <v>125000000</v>
          </cell>
          <cell r="AN227">
            <v>0</v>
          </cell>
          <cell r="AP227">
            <v>0</v>
          </cell>
          <cell r="AQ227" t="str">
            <v>GL</v>
          </cell>
          <cell r="AR227">
            <v>1</v>
          </cell>
          <cell r="AS227">
            <v>125000000</v>
          </cell>
          <cell r="AT227">
            <v>125000000</v>
          </cell>
          <cell r="AU227">
            <v>0</v>
          </cell>
          <cell r="AV227">
            <v>30027226.951168001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</row>
        <row r="228"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170000000</v>
          </cell>
          <cell r="J228">
            <v>0</v>
          </cell>
          <cell r="L228">
            <v>0</v>
          </cell>
          <cell r="M228">
            <v>0</v>
          </cell>
          <cell r="N228">
            <v>50000000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50000000</v>
          </cell>
          <cell r="AU228">
            <v>0</v>
          </cell>
          <cell r="AV228">
            <v>120000000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</row>
        <row r="229">
          <cell r="D229">
            <v>0</v>
          </cell>
          <cell r="E229" t="str">
            <v>OBRAS CIVILES REDES ELECTRICAS</v>
          </cell>
          <cell r="F229" t="str">
            <v>GL</v>
          </cell>
          <cell r="G229">
            <v>1</v>
          </cell>
          <cell r="H229">
            <v>50000000</v>
          </cell>
          <cell r="I229">
            <v>50000000</v>
          </cell>
          <cell r="J229">
            <v>0</v>
          </cell>
          <cell r="L229">
            <v>1</v>
          </cell>
          <cell r="M229">
            <v>20000000</v>
          </cell>
          <cell r="N229">
            <v>20000000</v>
          </cell>
          <cell r="O229">
            <v>0</v>
          </cell>
          <cell r="P229" t="str">
            <v>GL</v>
          </cell>
          <cell r="Q229">
            <v>0</v>
          </cell>
          <cell r="R229">
            <v>20000000</v>
          </cell>
          <cell r="S229">
            <v>0</v>
          </cell>
          <cell r="U229">
            <v>0</v>
          </cell>
          <cell r="V229" t="str">
            <v>GL</v>
          </cell>
          <cell r="W229">
            <v>0</v>
          </cell>
          <cell r="X229">
            <v>20000000</v>
          </cell>
          <cell r="Y229">
            <v>0</v>
          </cell>
          <cell r="Z229">
            <v>0</v>
          </cell>
          <cell r="AA229" t="str">
            <v>GL</v>
          </cell>
          <cell r="AB229">
            <v>0</v>
          </cell>
          <cell r="AC229">
            <v>20000000</v>
          </cell>
          <cell r="AD229">
            <v>0</v>
          </cell>
          <cell r="AE229">
            <v>0</v>
          </cell>
          <cell r="AF229" t="str">
            <v>GL</v>
          </cell>
          <cell r="AG229">
            <v>0</v>
          </cell>
          <cell r="AH229">
            <v>20000000</v>
          </cell>
          <cell r="AI229">
            <v>0</v>
          </cell>
          <cell r="AJ229">
            <v>0</v>
          </cell>
          <cell r="AK229" t="str">
            <v>GL</v>
          </cell>
          <cell r="AL229">
            <v>0</v>
          </cell>
          <cell r="AM229">
            <v>20000000</v>
          </cell>
          <cell r="AN229">
            <v>0</v>
          </cell>
          <cell r="AP229">
            <v>0</v>
          </cell>
          <cell r="AQ229" t="str">
            <v>GL</v>
          </cell>
          <cell r="AR229">
            <v>1</v>
          </cell>
          <cell r="AS229">
            <v>20000000</v>
          </cell>
          <cell r="AT229">
            <v>20000000</v>
          </cell>
          <cell r="AU229">
            <v>0</v>
          </cell>
          <cell r="AV229">
            <v>30000000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</row>
        <row r="230">
          <cell r="D230">
            <v>0</v>
          </cell>
          <cell r="E230" t="str">
            <v>OBRAS CIVIILES RED MATRIZ DE TELECOMUNICACIONES</v>
          </cell>
          <cell r="F230" t="str">
            <v>GL</v>
          </cell>
          <cell r="G230">
            <v>1</v>
          </cell>
          <cell r="H230">
            <v>120000000</v>
          </cell>
          <cell r="I230">
            <v>120000000</v>
          </cell>
          <cell r="J230">
            <v>0</v>
          </cell>
          <cell r="L230">
            <v>1</v>
          </cell>
          <cell r="M230">
            <v>30000000</v>
          </cell>
          <cell r="N230">
            <v>30000000</v>
          </cell>
          <cell r="O230">
            <v>0</v>
          </cell>
          <cell r="P230" t="str">
            <v>GL</v>
          </cell>
          <cell r="Q230">
            <v>0</v>
          </cell>
          <cell r="R230">
            <v>30000000</v>
          </cell>
          <cell r="S230">
            <v>0</v>
          </cell>
          <cell r="U230">
            <v>0</v>
          </cell>
          <cell r="V230" t="str">
            <v>GL</v>
          </cell>
          <cell r="W230">
            <v>0</v>
          </cell>
          <cell r="X230">
            <v>30000000</v>
          </cell>
          <cell r="Y230">
            <v>0</v>
          </cell>
          <cell r="Z230">
            <v>0</v>
          </cell>
          <cell r="AA230" t="str">
            <v>GL</v>
          </cell>
          <cell r="AB230">
            <v>0</v>
          </cell>
          <cell r="AC230">
            <v>30000000</v>
          </cell>
          <cell r="AD230">
            <v>0</v>
          </cell>
          <cell r="AE230">
            <v>0</v>
          </cell>
          <cell r="AF230" t="str">
            <v>GL</v>
          </cell>
          <cell r="AG230">
            <v>0</v>
          </cell>
          <cell r="AH230">
            <v>30000000</v>
          </cell>
          <cell r="AI230">
            <v>0</v>
          </cell>
          <cell r="AJ230">
            <v>0</v>
          </cell>
          <cell r="AK230" t="str">
            <v>GL</v>
          </cell>
          <cell r="AL230">
            <v>0</v>
          </cell>
          <cell r="AM230">
            <v>30000000</v>
          </cell>
          <cell r="AN230">
            <v>0</v>
          </cell>
          <cell r="AP230">
            <v>0</v>
          </cell>
          <cell r="AQ230" t="str">
            <v>GL</v>
          </cell>
          <cell r="AR230">
            <v>1</v>
          </cell>
          <cell r="AS230">
            <v>30000000</v>
          </cell>
          <cell r="AT230">
            <v>30000000</v>
          </cell>
          <cell r="AU230">
            <v>0</v>
          </cell>
          <cell r="AV230">
            <v>90000000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</row>
        <row r="231"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418441346.80140799</v>
          </cell>
          <cell r="J231">
            <v>0</v>
          </cell>
          <cell r="L231">
            <v>0</v>
          </cell>
          <cell r="M231">
            <v>0</v>
          </cell>
          <cell r="N231">
            <v>215000000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215000000</v>
          </cell>
          <cell r="AU231">
            <v>0</v>
          </cell>
          <cell r="AV231">
            <v>203441346.80140799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</row>
        <row r="232"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</row>
        <row r="233"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68425533.111111104</v>
          </cell>
          <cell r="J233">
            <v>0</v>
          </cell>
          <cell r="L233">
            <v>0</v>
          </cell>
          <cell r="M233">
            <v>0</v>
          </cell>
          <cell r="N233">
            <v>77818812.716049373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77818812.716049373</v>
          </cell>
          <cell r="AU233">
            <v>0</v>
          </cell>
          <cell r="AV233">
            <v>-9393279.6049382687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</row>
        <row r="234">
          <cell r="D234">
            <v>0</v>
          </cell>
          <cell r="E234" t="str">
            <v>LOCALIZACION Y REPLANTEO      </v>
          </cell>
          <cell r="F234" t="str">
            <v>M2</v>
          </cell>
          <cell r="G234">
            <v>350</v>
          </cell>
          <cell r="H234">
            <v>3500</v>
          </cell>
          <cell r="I234">
            <v>1225000</v>
          </cell>
          <cell r="J234">
            <v>0</v>
          </cell>
          <cell r="L234">
            <v>350</v>
          </cell>
          <cell r="M234">
            <v>3500</v>
          </cell>
          <cell r="N234">
            <v>1225000</v>
          </cell>
          <cell r="O234">
            <v>0</v>
          </cell>
          <cell r="P234" t="str">
            <v>M2</v>
          </cell>
          <cell r="Q234">
            <v>0</v>
          </cell>
          <cell r="R234">
            <v>3500</v>
          </cell>
          <cell r="S234">
            <v>0</v>
          </cell>
          <cell r="U234">
            <v>0</v>
          </cell>
          <cell r="V234" t="str">
            <v>M2</v>
          </cell>
          <cell r="W234">
            <v>0</v>
          </cell>
          <cell r="X234">
            <v>3500</v>
          </cell>
          <cell r="Y234">
            <v>0</v>
          </cell>
          <cell r="Z234">
            <v>0</v>
          </cell>
          <cell r="AA234" t="str">
            <v>M2</v>
          </cell>
          <cell r="AB234">
            <v>0</v>
          </cell>
          <cell r="AC234">
            <v>3500</v>
          </cell>
          <cell r="AD234">
            <v>0</v>
          </cell>
          <cell r="AE234">
            <v>0</v>
          </cell>
          <cell r="AF234" t="str">
            <v>M2</v>
          </cell>
          <cell r="AG234">
            <v>0</v>
          </cell>
          <cell r="AH234">
            <v>3500</v>
          </cell>
          <cell r="AI234">
            <v>0</v>
          </cell>
          <cell r="AJ234">
            <v>0</v>
          </cell>
          <cell r="AK234" t="str">
            <v>M2</v>
          </cell>
          <cell r="AL234">
            <v>0</v>
          </cell>
          <cell r="AM234">
            <v>3500</v>
          </cell>
          <cell r="AN234">
            <v>0</v>
          </cell>
          <cell r="AP234">
            <v>0</v>
          </cell>
          <cell r="AQ234" t="str">
            <v>M2</v>
          </cell>
          <cell r="AR234">
            <v>350</v>
          </cell>
          <cell r="AS234">
            <v>3500</v>
          </cell>
          <cell r="AT234">
            <v>1225000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</row>
        <row r="235">
          <cell r="D235">
            <v>0</v>
          </cell>
          <cell r="E235" t="str">
            <v>NIVELACION CANCHA      </v>
          </cell>
          <cell r="F235" t="str">
            <v>M2</v>
          </cell>
          <cell r="G235">
            <v>350</v>
          </cell>
          <cell r="H235">
            <v>4200</v>
          </cell>
          <cell r="I235">
            <v>1470000</v>
          </cell>
          <cell r="J235">
            <v>0</v>
          </cell>
          <cell r="L235">
            <v>350</v>
          </cell>
          <cell r="M235">
            <v>5000</v>
          </cell>
          <cell r="N235">
            <v>1750000</v>
          </cell>
          <cell r="O235">
            <v>0</v>
          </cell>
          <cell r="P235" t="str">
            <v>M2</v>
          </cell>
          <cell r="Q235">
            <v>0</v>
          </cell>
          <cell r="R235">
            <v>5000</v>
          </cell>
          <cell r="S235">
            <v>0</v>
          </cell>
          <cell r="U235">
            <v>0</v>
          </cell>
          <cell r="V235" t="str">
            <v>M2</v>
          </cell>
          <cell r="W235">
            <v>0</v>
          </cell>
          <cell r="X235">
            <v>5000</v>
          </cell>
          <cell r="Y235">
            <v>0</v>
          </cell>
          <cell r="Z235">
            <v>0</v>
          </cell>
          <cell r="AA235" t="str">
            <v>M2</v>
          </cell>
          <cell r="AB235">
            <v>0</v>
          </cell>
          <cell r="AC235">
            <v>5000</v>
          </cell>
          <cell r="AD235">
            <v>0</v>
          </cell>
          <cell r="AE235">
            <v>0</v>
          </cell>
          <cell r="AF235" t="str">
            <v>M2</v>
          </cell>
          <cell r="AG235">
            <v>0</v>
          </cell>
          <cell r="AH235">
            <v>5000</v>
          </cell>
          <cell r="AI235">
            <v>0</v>
          </cell>
          <cell r="AJ235">
            <v>0</v>
          </cell>
          <cell r="AK235" t="str">
            <v>M2</v>
          </cell>
          <cell r="AL235">
            <v>0</v>
          </cell>
          <cell r="AM235">
            <v>5000</v>
          </cell>
          <cell r="AN235">
            <v>0</v>
          </cell>
          <cell r="AP235">
            <v>0</v>
          </cell>
          <cell r="AQ235" t="str">
            <v>M2</v>
          </cell>
          <cell r="AR235">
            <v>350</v>
          </cell>
          <cell r="AS235">
            <v>5000</v>
          </cell>
          <cell r="AT235">
            <v>1750000</v>
          </cell>
          <cell r="AU235">
            <v>0</v>
          </cell>
          <cell r="AV235">
            <v>-280000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</row>
        <row r="236">
          <cell r="D236">
            <v>0</v>
          </cell>
          <cell r="E236" t="str">
            <v>SUELO CEMENTO 10:1</v>
          </cell>
          <cell r="F236" t="str">
            <v>M3</v>
          </cell>
          <cell r="G236">
            <v>70</v>
          </cell>
          <cell r="H236">
            <v>85349</v>
          </cell>
          <cell r="I236">
            <v>5974430</v>
          </cell>
          <cell r="J236">
            <v>0</v>
          </cell>
          <cell r="L236">
            <v>70</v>
          </cell>
          <cell r="M236">
            <v>85349</v>
          </cell>
          <cell r="N236">
            <v>5974430</v>
          </cell>
          <cell r="O236">
            <v>0</v>
          </cell>
          <cell r="P236" t="str">
            <v>M3</v>
          </cell>
          <cell r="Q236">
            <v>0</v>
          </cell>
          <cell r="R236">
            <v>85349</v>
          </cell>
          <cell r="S236">
            <v>0</v>
          </cell>
          <cell r="U236">
            <v>0</v>
          </cell>
          <cell r="V236" t="str">
            <v>M3</v>
          </cell>
          <cell r="W236">
            <v>0</v>
          </cell>
          <cell r="X236">
            <v>85349</v>
          </cell>
          <cell r="Y236">
            <v>0</v>
          </cell>
          <cell r="Z236">
            <v>0</v>
          </cell>
          <cell r="AA236" t="str">
            <v>M3</v>
          </cell>
          <cell r="AB236">
            <v>0</v>
          </cell>
          <cell r="AC236">
            <v>85349</v>
          </cell>
          <cell r="AD236">
            <v>0</v>
          </cell>
          <cell r="AE236">
            <v>0</v>
          </cell>
          <cell r="AF236" t="str">
            <v>M3</v>
          </cell>
          <cell r="AG236">
            <v>0</v>
          </cell>
          <cell r="AH236">
            <v>85349</v>
          </cell>
          <cell r="AI236">
            <v>0</v>
          </cell>
          <cell r="AJ236">
            <v>0</v>
          </cell>
          <cell r="AK236" t="str">
            <v>M3</v>
          </cell>
          <cell r="AL236">
            <v>0</v>
          </cell>
          <cell r="AM236">
            <v>85349</v>
          </cell>
          <cell r="AN236">
            <v>0</v>
          </cell>
          <cell r="AP236">
            <v>0</v>
          </cell>
          <cell r="AQ236" t="str">
            <v>M3</v>
          </cell>
          <cell r="AR236">
            <v>70</v>
          </cell>
          <cell r="AS236">
            <v>85349</v>
          </cell>
          <cell r="AT236">
            <v>5974430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</row>
        <row r="237">
          <cell r="D237">
            <v>0</v>
          </cell>
          <cell r="E237" t="str">
            <v>CANAL COLECTOR 20*20 CON TAPA</v>
          </cell>
          <cell r="F237" t="str">
            <v>ML</v>
          </cell>
          <cell r="G237">
            <v>78</v>
          </cell>
          <cell r="H237">
            <v>61574</v>
          </cell>
          <cell r="I237">
            <v>4802772</v>
          </cell>
          <cell r="J237">
            <v>0</v>
          </cell>
          <cell r="L237">
            <v>78</v>
          </cell>
          <cell r="M237">
            <v>75000</v>
          </cell>
          <cell r="N237">
            <v>5850000</v>
          </cell>
          <cell r="O237">
            <v>0</v>
          </cell>
          <cell r="P237" t="str">
            <v>ML</v>
          </cell>
          <cell r="Q237">
            <v>0</v>
          </cell>
          <cell r="R237">
            <v>75000</v>
          </cell>
          <cell r="S237">
            <v>0</v>
          </cell>
          <cell r="U237">
            <v>0</v>
          </cell>
          <cell r="V237" t="str">
            <v>ML</v>
          </cell>
          <cell r="W237">
            <v>0</v>
          </cell>
          <cell r="X237">
            <v>75000</v>
          </cell>
          <cell r="Y237">
            <v>0</v>
          </cell>
          <cell r="Z237">
            <v>0</v>
          </cell>
          <cell r="AA237" t="str">
            <v>ML</v>
          </cell>
          <cell r="AB237">
            <v>0</v>
          </cell>
          <cell r="AC237">
            <v>75000</v>
          </cell>
          <cell r="AD237">
            <v>0</v>
          </cell>
          <cell r="AE237">
            <v>0</v>
          </cell>
          <cell r="AF237" t="str">
            <v>ML</v>
          </cell>
          <cell r="AG237">
            <v>0</v>
          </cell>
          <cell r="AH237">
            <v>75000</v>
          </cell>
          <cell r="AI237">
            <v>0</v>
          </cell>
          <cell r="AJ237">
            <v>0</v>
          </cell>
          <cell r="AK237" t="str">
            <v>ML</v>
          </cell>
          <cell r="AL237">
            <v>0</v>
          </cell>
          <cell r="AM237">
            <v>75000</v>
          </cell>
          <cell r="AN237">
            <v>0</v>
          </cell>
          <cell r="AP237">
            <v>0</v>
          </cell>
          <cell r="AQ237" t="str">
            <v>ML</v>
          </cell>
          <cell r="AR237">
            <v>78</v>
          </cell>
          <cell r="AS237">
            <v>75000</v>
          </cell>
          <cell r="AT237">
            <v>5850000</v>
          </cell>
          <cell r="AU237">
            <v>0</v>
          </cell>
          <cell r="AV237">
            <v>-1047228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</row>
        <row r="238">
          <cell r="D238">
            <v>0</v>
          </cell>
          <cell r="E238" t="str">
            <v>GRAMA SINTETICA</v>
          </cell>
          <cell r="F238" t="str">
            <v>M2</v>
          </cell>
          <cell r="G238">
            <v>350</v>
          </cell>
          <cell r="H238">
            <v>100000</v>
          </cell>
          <cell r="I238">
            <v>35000000</v>
          </cell>
          <cell r="J238">
            <v>0</v>
          </cell>
          <cell r="L238">
            <v>350</v>
          </cell>
          <cell r="M238">
            <v>115000</v>
          </cell>
          <cell r="N238">
            <v>40250000</v>
          </cell>
          <cell r="O238">
            <v>0</v>
          </cell>
          <cell r="P238" t="str">
            <v>M2</v>
          </cell>
          <cell r="Q238">
            <v>0</v>
          </cell>
          <cell r="R238">
            <v>115000</v>
          </cell>
          <cell r="S238">
            <v>0</v>
          </cell>
          <cell r="U238">
            <v>0</v>
          </cell>
          <cell r="V238" t="str">
            <v>M2</v>
          </cell>
          <cell r="W238">
            <v>0</v>
          </cell>
          <cell r="X238">
            <v>115000</v>
          </cell>
          <cell r="Y238">
            <v>0</v>
          </cell>
          <cell r="Z238">
            <v>0</v>
          </cell>
          <cell r="AA238" t="str">
            <v>M2</v>
          </cell>
          <cell r="AB238">
            <v>0</v>
          </cell>
          <cell r="AC238">
            <v>115000</v>
          </cell>
          <cell r="AD238">
            <v>0</v>
          </cell>
          <cell r="AE238">
            <v>0</v>
          </cell>
          <cell r="AF238" t="str">
            <v>M2</v>
          </cell>
          <cell r="AG238">
            <v>0</v>
          </cell>
          <cell r="AH238">
            <v>115000</v>
          </cell>
          <cell r="AI238">
            <v>0</v>
          </cell>
          <cell r="AJ238">
            <v>0</v>
          </cell>
          <cell r="AK238" t="str">
            <v>M2</v>
          </cell>
          <cell r="AL238">
            <v>0</v>
          </cell>
          <cell r="AM238">
            <v>115000</v>
          </cell>
          <cell r="AN238">
            <v>0</v>
          </cell>
          <cell r="AP238">
            <v>0</v>
          </cell>
          <cell r="AQ238" t="str">
            <v>M2</v>
          </cell>
          <cell r="AR238">
            <v>350</v>
          </cell>
          <cell r="AS238">
            <v>115000</v>
          </cell>
          <cell r="AT238">
            <v>40250000</v>
          </cell>
          <cell r="AU238">
            <v>0</v>
          </cell>
          <cell r="AV238">
            <v>-5250000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 t="str">
            <v>PRECIO EN CEIBA</v>
          </cell>
        </row>
        <row r="239">
          <cell r="D239">
            <v>0</v>
          </cell>
          <cell r="E239" t="str">
            <v>CERRAMIENTO CANCHA      </v>
          </cell>
          <cell r="F239" t="str">
            <v>M2</v>
          </cell>
          <cell r="G239">
            <v>319.753086419753</v>
          </cell>
          <cell r="H239">
            <v>26749.800000000003</v>
          </cell>
          <cell r="I239">
            <v>8553331.1111111101</v>
          </cell>
          <cell r="J239">
            <v>0</v>
          </cell>
          <cell r="L239">
            <v>319.753086419753</v>
          </cell>
          <cell r="M239">
            <v>26800</v>
          </cell>
          <cell r="N239">
            <v>8569382.7160493806</v>
          </cell>
          <cell r="O239">
            <v>0</v>
          </cell>
          <cell r="P239" t="str">
            <v>M2</v>
          </cell>
          <cell r="Q239">
            <v>0</v>
          </cell>
          <cell r="R239">
            <v>26800</v>
          </cell>
          <cell r="S239">
            <v>0</v>
          </cell>
          <cell r="U239">
            <v>0</v>
          </cell>
          <cell r="V239" t="str">
            <v>M2</v>
          </cell>
          <cell r="W239">
            <v>0</v>
          </cell>
          <cell r="X239">
            <v>26800</v>
          </cell>
          <cell r="Y239">
            <v>0</v>
          </cell>
          <cell r="Z239">
            <v>0</v>
          </cell>
          <cell r="AA239" t="str">
            <v>M2</v>
          </cell>
          <cell r="AB239">
            <v>0</v>
          </cell>
          <cell r="AC239">
            <v>26800</v>
          </cell>
          <cell r="AD239">
            <v>0</v>
          </cell>
          <cell r="AE239">
            <v>0</v>
          </cell>
          <cell r="AF239" t="str">
            <v>M2</v>
          </cell>
          <cell r="AG239">
            <v>0</v>
          </cell>
          <cell r="AH239">
            <v>26800</v>
          </cell>
          <cell r="AI239">
            <v>0</v>
          </cell>
          <cell r="AJ239">
            <v>0</v>
          </cell>
          <cell r="AK239" t="str">
            <v>M2</v>
          </cell>
          <cell r="AL239">
            <v>0</v>
          </cell>
          <cell r="AM239">
            <v>26800</v>
          </cell>
          <cell r="AN239">
            <v>0</v>
          </cell>
          <cell r="AP239">
            <v>0</v>
          </cell>
          <cell r="AQ239" t="str">
            <v>M2</v>
          </cell>
          <cell r="AR239">
            <v>319.753086419753</v>
          </cell>
          <cell r="AS239">
            <v>26800</v>
          </cell>
          <cell r="AT239">
            <v>8569382.7160493806</v>
          </cell>
          <cell r="AU239">
            <v>0</v>
          </cell>
          <cell r="AV239">
            <v>-16051.604938270524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</row>
        <row r="240">
          <cell r="D240">
            <v>0</v>
          </cell>
          <cell r="E240" t="str">
            <v>POSTE CANCHA SIN LUMINARIAS      </v>
          </cell>
          <cell r="F240" t="str">
            <v>UN</v>
          </cell>
          <cell r="G240">
            <v>4</v>
          </cell>
          <cell r="H240">
            <v>1500000</v>
          </cell>
          <cell r="I240">
            <v>6000000</v>
          </cell>
          <cell r="J240">
            <v>0</v>
          </cell>
          <cell r="L240">
            <v>4</v>
          </cell>
          <cell r="M240">
            <v>1500000</v>
          </cell>
          <cell r="N240">
            <v>6000000</v>
          </cell>
          <cell r="O240">
            <v>0</v>
          </cell>
          <cell r="P240" t="str">
            <v>UN</v>
          </cell>
          <cell r="Q240">
            <v>0</v>
          </cell>
          <cell r="R240">
            <v>1500000</v>
          </cell>
          <cell r="S240">
            <v>0</v>
          </cell>
          <cell r="U240">
            <v>0</v>
          </cell>
          <cell r="V240" t="str">
            <v>UN</v>
          </cell>
          <cell r="W240">
            <v>0</v>
          </cell>
          <cell r="X240">
            <v>1500000</v>
          </cell>
          <cell r="Y240">
            <v>0</v>
          </cell>
          <cell r="Z240">
            <v>0</v>
          </cell>
          <cell r="AA240" t="str">
            <v>UN</v>
          </cell>
          <cell r="AB240">
            <v>0</v>
          </cell>
          <cell r="AC240">
            <v>1500000</v>
          </cell>
          <cell r="AD240">
            <v>0</v>
          </cell>
          <cell r="AE240">
            <v>0</v>
          </cell>
          <cell r="AF240" t="str">
            <v>UN</v>
          </cell>
          <cell r="AG240">
            <v>0</v>
          </cell>
          <cell r="AH240">
            <v>1500000</v>
          </cell>
          <cell r="AI240">
            <v>0</v>
          </cell>
          <cell r="AJ240">
            <v>0</v>
          </cell>
          <cell r="AK240" t="str">
            <v>UN</v>
          </cell>
          <cell r="AL240">
            <v>0</v>
          </cell>
          <cell r="AM240">
            <v>1500000</v>
          </cell>
          <cell r="AN240">
            <v>0</v>
          </cell>
          <cell r="AP240">
            <v>0</v>
          </cell>
          <cell r="AQ240" t="str">
            <v>UN</v>
          </cell>
          <cell r="AR240">
            <v>4</v>
          </cell>
          <cell r="AS240">
            <v>1500000</v>
          </cell>
          <cell r="AT240">
            <v>6000000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</row>
        <row r="241">
          <cell r="D241">
            <v>0</v>
          </cell>
          <cell r="E241" t="str">
            <v>PORTERIAS  CANCHAS MULTIPLES</v>
          </cell>
          <cell r="F241" t="str">
            <v>UN</v>
          </cell>
          <cell r="G241">
            <v>2</v>
          </cell>
          <cell r="H241">
            <v>2700000</v>
          </cell>
          <cell r="I241">
            <v>5400000</v>
          </cell>
          <cell r="J241">
            <v>0</v>
          </cell>
          <cell r="L241">
            <v>2</v>
          </cell>
          <cell r="M241">
            <v>2700000</v>
          </cell>
          <cell r="N241">
            <v>5400000</v>
          </cell>
          <cell r="O241">
            <v>0</v>
          </cell>
          <cell r="P241" t="str">
            <v>UN</v>
          </cell>
          <cell r="Q241">
            <v>0</v>
          </cell>
          <cell r="R241">
            <v>2700000</v>
          </cell>
          <cell r="S241">
            <v>0</v>
          </cell>
          <cell r="U241">
            <v>0</v>
          </cell>
          <cell r="V241" t="str">
            <v>UN</v>
          </cell>
          <cell r="W241">
            <v>0</v>
          </cell>
          <cell r="X241">
            <v>2700000</v>
          </cell>
          <cell r="Y241">
            <v>0</v>
          </cell>
          <cell r="Z241">
            <v>0</v>
          </cell>
          <cell r="AA241" t="str">
            <v>UN</v>
          </cell>
          <cell r="AB241">
            <v>0</v>
          </cell>
          <cell r="AC241">
            <v>2700000</v>
          </cell>
          <cell r="AD241">
            <v>0</v>
          </cell>
          <cell r="AE241">
            <v>0</v>
          </cell>
          <cell r="AF241" t="str">
            <v>UN</v>
          </cell>
          <cell r="AG241">
            <v>0</v>
          </cell>
          <cell r="AH241">
            <v>2700000</v>
          </cell>
          <cell r="AI241">
            <v>0</v>
          </cell>
          <cell r="AJ241">
            <v>0</v>
          </cell>
          <cell r="AK241" t="str">
            <v>UN</v>
          </cell>
          <cell r="AL241">
            <v>0</v>
          </cell>
          <cell r="AM241">
            <v>2700000</v>
          </cell>
          <cell r="AN241">
            <v>0</v>
          </cell>
          <cell r="AP241">
            <v>0</v>
          </cell>
          <cell r="AQ241" t="str">
            <v>UN</v>
          </cell>
          <cell r="AR241">
            <v>2</v>
          </cell>
          <cell r="AS241">
            <v>2700000</v>
          </cell>
          <cell r="AT241">
            <v>5400000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</row>
        <row r="242"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L242">
            <v>8</v>
          </cell>
          <cell r="M242">
            <v>350000</v>
          </cell>
          <cell r="N242">
            <v>2800000</v>
          </cell>
          <cell r="O242">
            <v>0</v>
          </cell>
          <cell r="P242" t="str">
            <v>UN</v>
          </cell>
          <cell r="Q242">
            <v>0</v>
          </cell>
          <cell r="R242">
            <v>350000</v>
          </cell>
          <cell r="S242">
            <v>0</v>
          </cell>
          <cell r="U242">
            <v>0</v>
          </cell>
          <cell r="V242" t="str">
            <v>UN</v>
          </cell>
          <cell r="W242">
            <v>0</v>
          </cell>
          <cell r="X242">
            <v>350000</v>
          </cell>
          <cell r="Y242">
            <v>0</v>
          </cell>
          <cell r="Z242">
            <v>0</v>
          </cell>
          <cell r="AA242" t="str">
            <v>UN</v>
          </cell>
          <cell r="AB242">
            <v>0</v>
          </cell>
          <cell r="AC242">
            <v>350000</v>
          </cell>
          <cell r="AD242">
            <v>0</v>
          </cell>
          <cell r="AE242">
            <v>0</v>
          </cell>
          <cell r="AF242" t="str">
            <v>UN</v>
          </cell>
          <cell r="AG242">
            <v>0</v>
          </cell>
          <cell r="AH242">
            <v>350000</v>
          </cell>
          <cell r="AI242">
            <v>0</v>
          </cell>
          <cell r="AJ242">
            <v>0</v>
          </cell>
          <cell r="AK242" t="str">
            <v>UN</v>
          </cell>
          <cell r="AL242">
            <v>0</v>
          </cell>
          <cell r="AM242">
            <v>350000</v>
          </cell>
          <cell r="AN242">
            <v>0</v>
          </cell>
          <cell r="AP242">
            <v>0</v>
          </cell>
          <cell r="AQ242" t="str">
            <v>UN</v>
          </cell>
          <cell r="AR242">
            <v>8</v>
          </cell>
          <cell r="AS242">
            <v>350000</v>
          </cell>
          <cell r="AT242">
            <v>2800000</v>
          </cell>
          <cell r="AU242">
            <v>0</v>
          </cell>
          <cell r="AV242">
            <v>-2800000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 t="str">
            <v>AGREGAR</v>
          </cell>
        </row>
        <row r="243"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108987551.08399999</v>
          </cell>
          <cell r="J243">
            <v>0</v>
          </cell>
          <cell r="L243">
            <v>0</v>
          </cell>
          <cell r="M243">
            <v>0</v>
          </cell>
          <cell r="N243">
            <v>112732961.08399999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112732961.08399999</v>
          </cell>
          <cell r="AU243">
            <v>0</v>
          </cell>
          <cell r="AV243">
            <v>-3745410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</row>
        <row r="244">
          <cell r="D244">
            <v>0</v>
          </cell>
          <cell r="E244" t="str">
            <v>LOCALIZACION Y REPLANTEO      </v>
          </cell>
          <cell r="F244" t="str">
            <v>M2</v>
          </cell>
          <cell r="G244">
            <v>670</v>
          </cell>
          <cell r="H244">
            <v>3500</v>
          </cell>
          <cell r="I244">
            <v>2345000</v>
          </cell>
          <cell r="J244">
            <v>0</v>
          </cell>
          <cell r="L244">
            <v>670</v>
          </cell>
          <cell r="M244">
            <v>3500</v>
          </cell>
          <cell r="N244">
            <v>2345000</v>
          </cell>
          <cell r="O244">
            <v>0</v>
          </cell>
          <cell r="P244" t="str">
            <v>M2</v>
          </cell>
          <cell r="Q244">
            <v>0</v>
          </cell>
          <cell r="R244">
            <v>3500</v>
          </cell>
          <cell r="S244">
            <v>0</v>
          </cell>
          <cell r="U244">
            <v>0</v>
          </cell>
          <cell r="V244" t="str">
            <v>M2</v>
          </cell>
          <cell r="W244">
            <v>0</v>
          </cell>
          <cell r="X244">
            <v>3500</v>
          </cell>
          <cell r="Y244">
            <v>0</v>
          </cell>
          <cell r="Z244">
            <v>0</v>
          </cell>
          <cell r="AA244" t="str">
            <v>M2</v>
          </cell>
          <cell r="AB244">
            <v>0</v>
          </cell>
          <cell r="AC244">
            <v>3500</v>
          </cell>
          <cell r="AD244">
            <v>0</v>
          </cell>
          <cell r="AE244">
            <v>0</v>
          </cell>
          <cell r="AF244" t="str">
            <v>M2</v>
          </cell>
          <cell r="AG244">
            <v>0</v>
          </cell>
          <cell r="AH244">
            <v>3500</v>
          </cell>
          <cell r="AI244">
            <v>0</v>
          </cell>
          <cell r="AJ244">
            <v>0</v>
          </cell>
          <cell r="AK244" t="str">
            <v>M2</v>
          </cell>
          <cell r="AL244">
            <v>0</v>
          </cell>
          <cell r="AM244">
            <v>3500</v>
          </cell>
          <cell r="AN244">
            <v>0</v>
          </cell>
          <cell r="AP244">
            <v>0</v>
          </cell>
          <cell r="AQ244" t="str">
            <v>M2</v>
          </cell>
          <cell r="AR244">
            <v>670</v>
          </cell>
          <cell r="AS244">
            <v>3500</v>
          </cell>
          <cell r="AT244">
            <v>2345000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</row>
        <row r="245">
          <cell r="D245">
            <v>0</v>
          </cell>
          <cell r="E245" t="str">
            <v>NIVELACION CANCHA      </v>
          </cell>
          <cell r="F245" t="str">
            <v>M2</v>
          </cell>
          <cell r="G245">
            <v>670</v>
          </cell>
          <cell r="H245">
            <v>4200</v>
          </cell>
          <cell r="I245">
            <v>2814000</v>
          </cell>
          <cell r="J245">
            <v>0</v>
          </cell>
          <cell r="L245">
            <v>670</v>
          </cell>
          <cell r="M245">
            <v>5000</v>
          </cell>
          <cell r="N245">
            <v>3350000</v>
          </cell>
          <cell r="O245">
            <v>0</v>
          </cell>
          <cell r="P245" t="str">
            <v>M2</v>
          </cell>
          <cell r="Q245">
            <v>0</v>
          </cell>
          <cell r="R245">
            <v>5000</v>
          </cell>
          <cell r="S245">
            <v>0</v>
          </cell>
          <cell r="U245">
            <v>0</v>
          </cell>
          <cell r="V245" t="str">
            <v>M2</v>
          </cell>
          <cell r="W245">
            <v>0</v>
          </cell>
          <cell r="X245">
            <v>5000</v>
          </cell>
          <cell r="Y245">
            <v>0</v>
          </cell>
          <cell r="Z245">
            <v>0</v>
          </cell>
          <cell r="AA245" t="str">
            <v>M2</v>
          </cell>
          <cell r="AB245">
            <v>0</v>
          </cell>
          <cell r="AC245">
            <v>5000</v>
          </cell>
          <cell r="AD245">
            <v>0</v>
          </cell>
          <cell r="AE245">
            <v>0</v>
          </cell>
          <cell r="AF245" t="str">
            <v>M2</v>
          </cell>
          <cell r="AG245">
            <v>0</v>
          </cell>
          <cell r="AH245">
            <v>5000</v>
          </cell>
          <cell r="AI245">
            <v>0</v>
          </cell>
          <cell r="AJ245">
            <v>0</v>
          </cell>
          <cell r="AK245" t="str">
            <v>M2</v>
          </cell>
          <cell r="AL245">
            <v>0</v>
          </cell>
          <cell r="AM245">
            <v>5000</v>
          </cell>
          <cell r="AN245">
            <v>0</v>
          </cell>
          <cell r="AP245">
            <v>0</v>
          </cell>
          <cell r="AQ245" t="str">
            <v>M2</v>
          </cell>
          <cell r="AR245">
            <v>670</v>
          </cell>
          <cell r="AS245">
            <v>5000</v>
          </cell>
          <cell r="AT245">
            <v>3350000</v>
          </cell>
          <cell r="AU245">
            <v>0</v>
          </cell>
          <cell r="AV245">
            <v>-536000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</row>
        <row r="246">
          <cell r="D246">
            <v>0</v>
          </cell>
          <cell r="E246" t="str">
            <v>PISO EN CONCRETO E:0.10 CANCHA    </v>
          </cell>
          <cell r="F246" t="str">
            <v>M2</v>
          </cell>
          <cell r="G246">
            <v>670</v>
          </cell>
          <cell r="H246">
            <v>50000</v>
          </cell>
          <cell r="I246">
            <v>33500000</v>
          </cell>
          <cell r="J246">
            <v>0</v>
          </cell>
          <cell r="L246">
            <v>670</v>
          </cell>
          <cell r="M246">
            <v>45000</v>
          </cell>
          <cell r="N246">
            <v>30150000</v>
          </cell>
          <cell r="O246">
            <v>0</v>
          </cell>
          <cell r="P246" t="str">
            <v>M2</v>
          </cell>
          <cell r="Q246">
            <v>0</v>
          </cell>
          <cell r="R246">
            <v>45000</v>
          </cell>
          <cell r="S246">
            <v>0</v>
          </cell>
          <cell r="U246">
            <v>0</v>
          </cell>
          <cell r="V246" t="str">
            <v>M2</v>
          </cell>
          <cell r="W246">
            <v>0</v>
          </cell>
          <cell r="X246">
            <v>45000</v>
          </cell>
          <cell r="Y246">
            <v>0</v>
          </cell>
          <cell r="Z246">
            <v>0</v>
          </cell>
          <cell r="AA246" t="str">
            <v>M2</v>
          </cell>
          <cell r="AB246">
            <v>0</v>
          </cell>
          <cell r="AC246">
            <v>45000</v>
          </cell>
          <cell r="AD246">
            <v>0</v>
          </cell>
          <cell r="AE246">
            <v>0</v>
          </cell>
          <cell r="AF246" t="str">
            <v>M2</v>
          </cell>
          <cell r="AG246">
            <v>0</v>
          </cell>
          <cell r="AH246">
            <v>45000</v>
          </cell>
          <cell r="AI246">
            <v>0</v>
          </cell>
          <cell r="AJ246">
            <v>0</v>
          </cell>
          <cell r="AK246" t="str">
            <v>M2</v>
          </cell>
          <cell r="AL246">
            <v>0</v>
          </cell>
          <cell r="AM246">
            <v>45000</v>
          </cell>
          <cell r="AN246">
            <v>0</v>
          </cell>
          <cell r="AP246">
            <v>0</v>
          </cell>
          <cell r="AQ246" t="str">
            <v>M2</v>
          </cell>
          <cell r="AR246">
            <v>670</v>
          </cell>
          <cell r="AS246">
            <v>45000</v>
          </cell>
          <cell r="AT246">
            <v>30150000</v>
          </cell>
          <cell r="AU246">
            <v>0</v>
          </cell>
          <cell r="AV246">
            <v>3350000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</row>
        <row r="247">
          <cell r="D247">
            <v>0</v>
          </cell>
          <cell r="E247" t="str">
            <v>AFIRMADO PISOS    </v>
          </cell>
          <cell r="F247" t="str">
            <v>M3</v>
          </cell>
          <cell r="G247">
            <v>67</v>
          </cell>
          <cell r="H247">
            <v>10070</v>
          </cell>
          <cell r="I247">
            <v>674690</v>
          </cell>
          <cell r="J247">
            <v>0</v>
          </cell>
          <cell r="L247">
            <v>67</v>
          </cell>
          <cell r="M247">
            <v>92300</v>
          </cell>
          <cell r="N247">
            <v>6184100</v>
          </cell>
          <cell r="O247">
            <v>0</v>
          </cell>
          <cell r="P247" t="str">
            <v>M3</v>
          </cell>
          <cell r="Q247">
            <v>0</v>
          </cell>
          <cell r="R247">
            <v>92300</v>
          </cell>
          <cell r="S247">
            <v>0</v>
          </cell>
          <cell r="U247">
            <v>0</v>
          </cell>
          <cell r="V247" t="str">
            <v>M3</v>
          </cell>
          <cell r="W247">
            <v>0</v>
          </cell>
          <cell r="X247">
            <v>92300</v>
          </cell>
          <cell r="Y247">
            <v>0</v>
          </cell>
          <cell r="Z247">
            <v>0</v>
          </cell>
          <cell r="AA247" t="str">
            <v>M3</v>
          </cell>
          <cell r="AB247">
            <v>0</v>
          </cell>
          <cell r="AC247">
            <v>92300</v>
          </cell>
          <cell r="AD247">
            <v>0</v>
          </cell>
          <cell r="AE247">
            <v>0</v>
          </cell>
          <cell r="AF247" t="str">
            <v>M3</v>
          </cell>
          <cell r="AG247">
            <v>0</v>
          </cell>
          <cell r="AH247">
            <v>92300</v>
          </cell>
          <cell r="AI247">
            <v>0</v>
          </cell>
          <cell r="AJ247">
            <v>0</v>
          </cell>
          <cell r="AK247" t="str">
            <v>M3</v>
          </cell>
          <cell r="AL247">
            <v>0</v>
          </cell>
          <cell r="AM247">
            <v>92300</v>
          </cell>
          <cell r="AN247">
            <v>0</v>
          </cell>
          <cell r="AP247">
            <v>0</v>
          </cell>
          <cell r="AQ247" t="str">
            <v>M3</v>
          </cell>
          <cell r="AR247">
            <v>67</v>
          </cell>
          <cell r="AS247">
            <v>92300</v>
          </cell>
          <cell r="AT247">
            <v>6184100</v>
          </cell>
          <cell r="AU247">
            <v>0</v>
          </cell>
          <cell r="AV247">
            <v>-5509410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 t="str">
            <v>92300 X M3</v>
          </cell>
        </row>
        <row r="248">
          <cell r="D248">
            <v>0</v>
          </cell>
          <cell r="E248" t="str">
            <v xml:space="preserve">ACABADO DE PISO PARA SEÑALIZACION </v>
          </cell>
          <cell r="F248" t="str">
            <v>M2</v>
          </cell>
          <cell r="G248">
            <v>670</v>
          </cell>
          <cell r="H248">
            <v>36001.285199999998</v>
          </cell>
          <cell r="I248">
            <v>24120861.083999999</v>
          </cell>
          <cell r="J248">
            <v>0</v>
          </cell>
          <cell r="L248">
            <v>670</v>
          </cell>
          <cell r="M248">
            <v>36001.285199999998</v>
          </cell>
          <cell r="N248">
            <v>24120861.083999999</v>
          </cell>
          <cell r="O248">
            <v>0</v>
          </cell>
          <cell r="P248" t="str">
            <v>M2</v>
          </cell>
          <cell r="Q248">
            <v>0</v>
          </cell>
          <cell r="R248">
            <v>36001.285199999998</v>
          </cell>
          <cell r="S248">
            <v>0</v>
          </cell>
          <cell r="U248">
            <v>0</v>
          </cell>
          <cell r="V248" t="str">
            <v>M2</v>
          </cell>
          <cell r="W248">
            <v>0</v>
          </cell>
          <cell r="X248">
            <v>36001.285199999998</v>
          </cell>
          <cell r="Y248">
            <v>0</v>
          </cell>
          <cell r="Z248">
            <v>0</v>
          </cell>
          <cell r="AA248" t="str">
            <v>M2</v>
          </cell>
          <cell r="AB248">
            <v>0</v>
          </cell>
          <cell r="AC248">
            <v>36001.285199999998</v>
          </cell>
          <cell r="AD248">
            <v>0</v>
          </cell>
          <cell r="AE248">
            <v>0</v>
          </cell>
          <cell r="AF248" t="str">
            <v>M2</v>
          </cell>
          <cell r="AG248">
            <v>0</v>
          </cell>
          <cell r="AH248">
            <v>36001.285199999998</v>
          </cell>
          <cell r="AI248">
            <v>0</v>
          </cell>
          <cell r="AJ248">
            <v>0</v>
          </cell>
          <cell r="AK248" t="str">
            <v>M2</v>
          </cell>
          <cell r="AL248">
            <v>0</v>
          </cell>
          <cell r="AM248">
            <v>36001.285199999998</v>
          </cell>
          <cell r="AN248">
            <v>0</v>
          </cell>
          <cell r="AP248">
            <v>0</v>
          </cell>
          <cell r="AQ248" t="str">
            <v>M2</v>
          </cell>
          <cell r="AR248">
            <v>670</v>
          </cell>
          <cell r="AS248">
            <v>36001.285199999998</v>
          </cell>
          <cell r="AT248">
            <v>24120861.083999999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 t="str">
            <v>PREGUNTAR A HOME</v>
          </cell>
        </row>
        <row r="249">
          <cell r="D249">
            <v>0</v>
          </cell>
          <cell r="E249" t="str">
            <v>SEÑALIZACION CANCHA      </v>
          </cell>
          <cell r="F249" t="str">
            <v>GL</v>
          </cell>
          <cell r="G249">
            <v>1</v>
          </cell>
          <cell r="H249">
            <v>833000</v>
          </cell>
          <cell r="I249">
            <v>833000</v>
          </cell>
          <cell r="J249">
            <v>0</v>
          </cell>
          <cell r="L249">
            <v>1</v>
          </cell>
          <cell r="M249">
            <v>833000</v>
          </cell>
          <cell r="N249">
            <v>833000</v>
          </cell>
          <cell r="O249">
            <v>0</v>
          </cell>
          <cell r="P249" t="str">
            <v>GL</v>
          </cell>
          <cell r="Q249">
            <v>0</v>
          </cell>
          <cell r="R249">
            <v>833000</v>
          </cell>
          <cell r="S249">
            <v>0</v>
          </cell>
          <cell r="U249">
            <v>0</v>
          </cell>
          <cell r="V249" t="str">
            <v>GL</v>
          </cell>
          <cell r="W249">
            <v>0</v>
          </cell>
          <cell r="X249">
            <v>833000</v>
          </cell>
          <cell r="Y249">
            <v>0</v>
          </cell>
          <cell r="Z249">
            <v>0</v>
          </cell>
          <cell r="AA249" t="str">
            <v>GL</v>
          </cell>
          <cell r="AB249">
            <v>0</v>
          </cell>
          <cell r="AC249">
            <v>833000</v>
          </cell>
          <cell r="AD249">
            <v>0</v>
          </cell>
          <cell r="AE249">
            <v>0</v>
          </cell>
          <cell r="AF249" t="str">
            <v>GL</v>
          </cell>
          <cell r="AG249">
            <v>0</v>
          </cell>
          <cell r="AH249">
            <v>833000</v>
          </cell>
          <cell r="AI249">
            <v>0</v>
          </cell>
          <cell r="AJ249">
            <v>0</v>
          </cell>
          <cell r="AK249" t="str">
            <v>GL</v>
          </cell>
          <cell r="AL249">
            <v>0</v>
          </cell>
          <cell r="AM249">
            <v>833000</v>
          </cell>
          <cell r="AN249">
            <v>0</v>
          </cell>
          <cell r="AP249">
            <v>0</v>
          </cell>
          <cell r="AQ249" t="str">
            <v>GL</v>
          </cell>
          <cell r="AR249">
            <v>1</v>
          </cell>
          <cell r="AS249">
            <v>833000</v>
          </cell>
          <cell r="AT249">
            <v>833000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 t="str">
            <v>AVERIGUAR EN CEIBA INCREMENTAR IPC</v>
          </cell>
        </row>
        <row r="250">
          <cell r="D250">
            <v>0</v>
          </cell>
          <cell r="E250" t="str">
            <v>CERRAMIENTO CANCHA      </v>
          </cell>
          <cell r="F250" t="str">
            <v>M2</v>
          </cell>
          <cell r="G250">
            <v>364</v>
          </cell>
          <cell r="H250">
            <v>50000</v>
          </cell>
          <cell r="I250">
            <v>18200000</v>
          </cell>
          <cell r="J250">
            <v>0</v>
          </cell>
          <cell r="L250">
            <v>385</v>
          </cell>
          <cell r="M250">
            <v>50000</v>
          </cell>
          <cell r="N250">
            <v>19250000</v>
          </cell>
          <cell r="O250">
            <v>0</v>
          </cell>
          <cell r="P250" t="str">
            <v>M2</v>
          </cell>
          <cell r="Q250">
            <v>0</v>
          </cell>
          <cell r="R250">
            <v>50000</v>
          </cell>
          <cell r="S250">
            <v>0</v>
          </cell>
          <cell r="U250">
            <v>0</v>
          </cell>
          <cell r="V250" t="str">
            <v>M2</v>
          </cell>
          <cell r="W250">
            <v>0</v>
          </cell>
          <cell r="X250">
            <v>50000</v>
          </cell>
          <cell r="Y250">
            <v>0</v>
          </cell>
          <cell r="Z250">
            <v>0</v>
          </cell>
          <cell r="AA250" t="str">
            <v>M2</v>
          </cell>
          <cell r="AB250">
            <v>0</v>
          </cell>
          <cell r="AC250">
            <v>50000</v>
          </cell>
          <cell r="AD250">
            <v>0</v>
          </cell>
          <cell r="AE250">
            <v>0</v>
          </cell>
          <cell r="AF250" t="str">
            <v>M2</v>
          </cell>
          <cell r="AG250">
            <v>0</v>
          </cell>
          <cell r="AH250">
            <v>50000</v>
          </cell>
          <cell r="AI250">
            <v>0</v>
          </cell>
          <cell r="AJ250">
            <v>0</v>
          </cell>
          <cell r="AK250" t="str">
            <v>M2</v>
          </cell>
          <cell r="AL250">
            <v>0</v>
          </cell>
          <cell r="AM250">
            <v>50000</v>
          </cell>
          <cell r="AN250">
            <v>0</v>
          </cell>
          <cell r="AP250">
            <v>0</v>
          </cell>
          <cell r="AQ250" t="str">
            <v>M2</v>
          </cell>
          <cell r="AR250">
            <v>385</v>
          </cell>
          <cell r="AS250">
            <v>50000</v>
          </cell>
          <cell r="AT250">
            <v>19250000</v>
          </cell>
          <cell r="AU250">
            <v>0</v>
          </cell>
          <cell r="AV250">
            <v>-1050000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 t="str">
            <v>AVERIGUAR EN CEIBA INCREMENTAR IPC</v>
          </cell>
        </row>
        <row r="251">
          <cell r="D251">
            <v>0</v>
          </cell>
          <cell r="E251" t="str">
            <v>POSTE CANCHA SIN LUMINARIAS      </v>
          </cell>
          <cell r="F251" t="str">
            <v>UN</v>
          </cell>
          <cell r="G251">
            <v>4</v>
          </cell>
          <cell r="H251">
            <v>1500000</v>
          </cell>
          <cell r="I251">
            <v>6000000</v>
          </cell>
          <cell r="J251">
            <v>0</v>
          </cell>
          <cell r="L251">
            <v>4</v>
          </cell>
          <cell r="M251">
            <v>1500000</v>
          </cell>
          <cell r="N251">
            <v>6000000</v>
          </cell>
          <cell r="O251">
            <v>0</v>
          </cell>
          <cell r="P251" t="str">
            <v>UN</v>
          </cell>
          <cell r="Q251">
            <v>0</v>
          </cell>
          <cell r="R251">
            <v>1500000</v>
          </cell>
          <cell r="S251">
            <v>0</v>
          </cell>
          <cell r="U251">
            <v>0</v>
          </cell>
          <cell r="V251" t="str">
            <v>UN</v>
          </cell>
          <cell r="W251">
            <v>0</v>
          </cell>
          <cell r="X251">
            <v>1500000</v>
          </cell>
          <cell r="Y251">
            <v>0</v>
          </cell>
          <cell r="Z251">
            <v>0</v>
          </cell>
          <cell r="AA251" t="str">
            <v>UN</v>
          </cell>
          <cell r="AB251">
            <v>0</v>
          </cell>
          <cell r="AC251">
            <v>1500000</v>
          </cell>
          <cell r="AD251">
            <v>0</v>
          </cell>
          <cell r="AE251">
            <v>0</v>
          </cell>
          <cell r="AF251" t="str">
            <v>UN</v>
          </cell>
          <cell r="AG251">
            <v>0</v>
          </cell>
          <cell r="AH251">
            <v>1500000</v>
          </cell>
          <cell r="AI251">
            <v>0</v>
          </cell>
          <cell r="AJ251">
            <v>0</v>
          </cell>
          <cell r="AK251" t="str">
            <v>UN</v>
          </cell>
          <cell r="AL251">
            <v>0</v>
          </cell>
          <cell r="AM251">
            <v>1500000</v>
          </cell>
          <cell r="AN251">
            <v>0</v>
          </cell>
          <cell r="AP251">
            <v>0</v>
          </cell>
          <cell r="AQ251" t="str">
            <v>UN</v>
          </cell>
          <cell r="AR251">
            <v>4</v>
          </cell>
          <cell r="AS251">
            <v>1500000</v>
          </cell>
          <cell r="AT251">
            <v>6000000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 t="str">
            <v>AVERIGUAR EN CEIBA INCREMENTAR IPC</v>
          </cell>
        </row>
        <row r="252">
          <cell r="D252">
            <v>0</v>
          </cell>
          <cell r="E252" t="str">
            <v>BANCAS EN CONCRETO CANCHA</v>
          </cell>
          <cell r="F252" t="str">
            <v>UN</v>
          </cell>
          <cell r="G252">
            <v>8</v>
          </cell>
          <cell r="H252">
            <v>350000</v>
          </cell>
          <cell r="I252">
            <v>2800000</v>
          </cell>
          <cell r="J252">
            <v>0</v>
          </cell>
          <cell r="L252">
            <v>8</v>
          </cell>
          <cell r="M252">
            <v>350000</v>
          </cell>
          <cell r="N252">
            <v>2800000</v>
          </cell>
          <cell r="O252">
            <v>0</v>
          </cell>
          <cell r="P252" t="str">
            <v>UN</v>
          </cell>
          <cell r="Q252">
            <v>0</v>
          </cell>
          <cell r="R252">
            <v>350000</v>
          </cell>
          <cell r="S252">
            <v>0</v>
          </cell>
          <cell r="U252">
            <v>0</v>
          </cell>
          <cell r="V252" t="str">
            <v>UN</v>
          </cell>
          <cell r="W252">
            <v>0</v>
          </cell>
          <cell r="X252">
            <v>350000</v>
          </cell>
          <cell r="Y252">
            <v>0</v>
          </cell>
          <cell r="Z252">
            <v>0</v>
          </cell>
          <cell r="AA252" t="str">
            <v>UN</v>
          </cell>
          <cell r="AB252">
            <v>0</v>
          </cell>
          <cell r="AC252">
            <v>350000</v>
          </cell>
          <cell r="AD252">
            <v>0</v>
          </cell>
          <cell r="AE252">
            <v>0</v>
          </cell>
          <cell r="AF252" t="str">
            <v>UN</v>
          </cell>
          <cell r="AG252">
            <v>0</v>
          </cell>
          <cell r="AH252">
            <v>350000</v>
          </cell>
          <cell r="AI252">
            <v>0</v>
          </cell>
          <cell r="AJ252">
            <v>0</v>
          </cell>
          <cell r="AK252" t="str">
            <v>UN</v>
          </cell>
          <cell r="AL252">
            <v>0</v>
          </cell>
          <cell r="AM252">
            <v>350000</v>
          </cell>
          <cell r="AN252">
            <v>0</v>
          </cell>
          <cell r="AP252">
            <v>0</v>
          </cell>
          <cell r="AQ252" t="str">
            <v>UN</v>
          </cell>
          <cell r="AR252">
            <v>8</v>
          </cell>
          <cell r="AS252">
            <v>350000</v>
          </cell>
          <cell r="AT252">
            <v>2800000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</row>
        <row r="253">
          <cell r="D253">
            <v>0</v>
          </cell>
          <cell r="E253" t="str">
            <v>MALLA DIVISORIA PARA CANCHA DE TENIS</v>
          </cell>
          <cell r="F253" t="str">
            <v>UN</v>
          </cell>
          <cell r="G253">
            <v>1</v>
          </cell>
          <cell r="H253">
            <v>2700000</v>
          </cell>
          <cell r="I253">
            <v>2700000</v>
          </cell>
          <cell r="J253">
            <v>0</v>
          </cell>
          <cell r="L253">
            <v>1</v>
          </cell>
          <cell r="M253">
            <v>2700000</v>
          </cell>
          <cell r="N253">
            <v>2700000</v>
          </cell>
          <cell r="O253">
            <v>0</v>
          </cell>
          <cell r="P253" t="str">
            <v>UN</v>
          </cell>
          <cell r="Q253">
            <v>0</v>
          </cell>
          <cell r="R253">
            <v>2700000</v>
          </cell>
          <cell r="S253">
            <v>0</v>
          </cell>
          <cell r="U253">
            <v>0</v>
          </cell>
          <cell r="V253" t="str">
            <v>UN</v>
          </cell>
          <cell r="W253">
            <v>0</v>
          </cell>
          <cell r="X253">
            <v>2700000</v>
          </cell>
          <cell r="Y253">
            <v>0</v>
          </cell>
          <cell r="Z253">
            <v>0</v>
          </cell>
          <cell r="AA253" t="str">
            <v>UN</v>
          </cell>
          <cell r="AB253">
            <v>0</v>
          </cell>
          <cell r="AC253">
            <v>2700000</v>
          </cell>
          <cell r="AD253">
            <v>0</v>
          </cell>
          <cell r="AE253">
            <v>0</v>
          </cell>
          <cell r="AF253" t="str">
            <v>UN</v>
          </cell>
          <cell r="AG253">
            <v>0</v>
          </cell>
          <cell r="AH253">
            <v>2700000</v>
          </cell>
          <cell r="AI253">
            <v>0</v>
          </cell>
          <cell r="AJ253">
            <v>0</v>
          </cell>
          <cell r="AK253" t="str">
            <v>UN</v>
          </cell>
          <cell r="AL253">
            <v>0</v>
          </cell>
          <cell r="AM253">
            <v>2700000</v>
          </cell>
          <cell r="AN253">
            <v>0</v>
          </cell>
          <cell r="AP253">
            <v>0</v>
          </cell>
          <cell r="AQ253" t="str">
            <v>UN</v>
          </cell>
          <cell r="AR253">
            <v>1</v>
          </cell>
          <cell r="AS253">
            <v>2700000</v>
          </cell>
          <cell r="AT253">
            <v>2700000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</row>
        <row r="254">
          <cell r="D254">
            <v>0</v>
          </cell>
          <cell r="E254" t="str">
            <v>ESTRUCTURA METALICA PARA CANCHA MULTIPLE</v>
          </cell>
          <cell r="F254" t="str">
            <v>UN</v>
          </cell>
          <cell r="G254">
            <v>1</v>
          </cell>
          <cell r="H254">
            <v>12500000</v>
          </cell>
          <cell r="I254">
            <v>12500000</v>
          </cell>
          <cell r="J254">
            <v>0</v>
          </cell>
          <cell r="L254">
            <v>1</v>
          </cell>
          <cell r="M254">
            <v>12500000</v>
          </cell>
          <cell r="N254">
            <v>12500000</v>
          </cell>
          <cell r="O254">
            <v>0</v>
          </cell>
          <cell r="P254" t="str">
            <v>UN</v>
          </cell>
          <cell r="Q254">
            <v>0</v>
          </cell>
          <cell r="R254">
            <v>12500000</v>
          </cell>
          <cell r="S254">
            <v>0</v>
          </cell>
          <cell r="U254">
            <v>0</v>
          </cell>
          <cell r="V254" t="str">
            <v>UN</v>
          </cell>
          <cell r="W254">
            <v>0</v>
          </cell>
          <cell r="X254">
            <v>12500000</v>
          </cell>
          <cell r="Y254">
            <v>0</v>
          </cell>
          <cell r="Z254">
            <v>0</v>
          </cell>
          <cell r="AA254" t="str">
            <v>UN</v>
          </cell>
          <cell r="AB254">
            <v>0</v>
          </cell>
          <cell r="AC254">
            <v>12500000</v>
          </cell>
          <cell r="AD254">
            <v>0</v>
          </cell>
          <cell r="AE254">
            <v>0</v>
          </cell>
          <cell r="AF254" t="str">
            <v>UN</v>
          </cell>
          <cell r="AG254">
            <v>0</v>
          </cell>
          <cell r="AH254">
            <v>12500000</v>
          </cell>
          <cell r="AI254">
            <v>0</v>
          </cell>
          <cell r="AJ254">
            <v>0</v>
          </cell>
          <cell r="AK254" t="str">
            <v>UN</v>
          </cell>
          <cell r="AL254">
            <v>0</v>
          </cell>
          <cell r="AM254">
            <v>12500000</v>
          </cell>
          <cell r="AN254">
            <v>0</v>
          </cell>
          <cell r="AP254">
            <v>0</v>
          </cell>
          <cell r="AQ254" t="str">
            <v>UN</v>
          </cell>
          <cell r="AR254">
            <v>1</v>
          </cell>
          <cell r="AS254">
            <v>12500000</v>
          </cell>
          <cell r="AT254">
            <v>12500000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 t="str">
            <v>AVERIGUAR EN CEIBA INCREMENTAR IPC</v>
          </cell>
        </row>
        <row r="255">
          <cell r="D255">
            <v>0</v>
          </cell>
          <cell r="E255" t="str">
            <v>ESTRUCTURA METALICA PARA JUEZ</v>
          </cell>
          <cell r="F255" t="str">
            <v>UN</v>
          </cell>
          <cell r="G255">
            <v>1</v>
          </cell>
          <cell r="H255">
            <v>2500000</v>
          </cell>
          <cell r="I255">
            <v>2500000</v>
          </cell>
          <cell r="J255">
            <v>0</v>
          </cell>
          <cell r="L255">
            <v>1</v>
          </cell>
          <cell r="M255">
            <v>2500000</v>
          </cell>
          <cell r="N255">
            <v>2500000</v>
          </cell>
          <cell r="O255">
            <v>0</v>
          </cell>
          <cell r="P255" t="str">
            <v>UN</v>
          </cell>
          <cell r="Q255">
            <v>0</v>
          </cell>
          <cell r="R255">
            <v>2500000</v>
          </cell>
          <cell r="S255">
            <v>0</v>
          </cell>
          <cell r="U255">
            <v>0</v>
          </cell>
          <cell r="V255" t="str">
            <v>UN</v>
          </cell>
          <cell r="W255">
            <v>0</v>
          </cell>
          <cell r="X255">
            <v>2500000</v>
          </cell>
          <cell r="Y255">
            <v>0</v>
          </cell>
          <cell r="Z255">
            <v>0</v>
          </cell>
          <cell r="AA255" t="str">
            <v>UN</v>
          </cell>
          <cell r="AB255">
            <v>0</v>
          </cell>
          <cell r="AC255">
            <v>2500000</v>
          </cell>
          <cell r="AD255">
            <v>0</v>
          </cell>
          <cell r="AE255">
            <v>0</v>
          </cell>
          <cell r="AF255" t="str">
            <v>UN</v>
          </cell>
          <cell r="AG255">
            <v>0</v>
          </cell>
          <cell r="AH255">
            <v>2500000</v>
          </cell>
          <cell r="AI255">
            <v>0</v>
          </cell>
          <cell r="AJ255">
            <v>0</v>
          </cell>
          <cell r="AK255" t="str">
            <v>UN</v>
          </cell>
          <cell r="AL255">
            <v>0</v>
          </cell>
          <cell r="AM255">
            <v>2500000</v>
          </cell>
          <cell r="AN255">
            <v>0</v>
          </cell>
          <cell r="AP255">
            <v>0</v>
          </cell>
          <cell r="AQ255" t="str">
            <v>UN</v>
          </cell>
          <cell r="AR255">
            <v>1</v>
          </cell>
          <cell r="AS255">
            <v>2500000</v>
          </cell>
          <cell r="AT255">
            <v>2500000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</row>
        <row r="256"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270408492.80000001</v>
          </cell>
          <cell r="J256">
            <v>0</v>
          </cell>
          <cell r="L256">
            <v>0</v>
          </cell>
          <cell r="M256">
            <v>0</v>
          </cell>
          <cell r="N256">
            <v>312353360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312353360</v>
          </cell>
          <cell r="AU256">
            <v>0</v>
          </cell>
          <cell r="AV256">
            <v>-41944867.199999988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</row>
        <row r="257">
          <cell r="D257">
            <v>0</v>
          </cell>
          <cell r="E257" t="str">
            <v>CONCRETO PARA GRADAS MEDIA LUNA</v>
          </cell>
          <cell r="F257" t="str">
            <v>M3</v>
          </cell>
          <cell r="G257">
            <v>50.160000000000004</v>
          </cell>
          <cell r="H257">
            <v>500000</v>
          </cell>
          <cell r="I257">
            <v>25080000</v>
          </cell>
          <cell r="J257">
            <v>0</v>
          </cell>
          <cell r="L257">
            <v>50.778000000000006</v>
          </cell>
          <cell r="M257">
            <v>650000</v>
          </cell>
          <cell r="N257">
            <v>33005700.000000004</v>
          </cell>
          <cell r="O257">
            <v>0</v>
          </cell>
          <cell r="P257" t="str">
            <v>M3</v>
          </cell>
          <cell r="Q257">
            <v>0</v>
          </cell>
          <cell r="R257">
            <v>650000</v>
          </cell>
          <cell r="S257">
            <v>0</v>
          </cell>
          <cell r="U257">
            <v>0</v>
          </cell>
          <cell r="V257" t="str">
            <v>M3</v>
          </cell>
          <cell r="W257">
            <v>0</v>
          </cell>
          <cell r="X257">
            <v>650000</v>
          </cell>
          <cell r="Y257">
            <v>0</v>
          </cell>
          <cell r="Z257">
            <v>0</v>
          </cell>
          <cell r="AA257" t="str">
            <v>M3</v>
          </cell>
          <cell r="AB257">
            <v>0</v>
          </cell>
          <cell r="AC257">
            <v>650000</v>
          </cell>
          <cell r="AD257">
            <v>0</v>
          </cell>
          <cell r="AE257">
            <v>0</v>
          </cell>
          <cell r="AF257" t="str">
            <v>M3</v>
          </cell>
          <cell r="AG257">
            <v>0</v>
          </cell>
          <cell r="AH257">
            <v>650000</v>
          </cell>
          <cell r="AI257">
            <v>0</v>
          </cell>
          <cell r="AJ257">
            <v>0</v>
          </cell>
          <cell r="AK257" t="str">
            <v>M3</v>
          </cell>
          <cell r="AL257">
            <v>0</v>
          </cell>
          <cell r="AM257">
            <v>650000</v>
          </cell>
          <cell r="AN257">
            <v>0</v>
          </cell>
          <cell r="AP257">
            <v>0</v>
          </cell>
          <cell r="AQ257" t="str">
            <v>M3</v>
          </cell>
          <cell r="AR257">
            <v>50.778000000000006</v>
          </cell>
          <cell r="AS257">
            <v>650000</v>
          </cell>
          <cell r="AT257">
            <v>33005700.000000004</v>
          </cell>
          <cell r="AU257">
            <v>0</v>
          </cell>
          <cell r="AV257">
            <v>-7925700.0000000037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</row>
        <row r="258">
          <cell r="D258">
            <v>0</v>
          </cell>
          <cell r="E258" t="str">
            <v>EXCAVACION MANUAL</v>
          </cell>
          <cell r="F258" t="str">
            <v>M3</v>
          </cell>
          <cell r="G258">
            <v>264.59999999999997</v>
          </cell>
          <cell r="H258">
            <v>14840</v>
          </cell>
          <cell r="I258">
            <v>3926663.9999999995</v>
          </cell>
          <cell r="J258">
            <v>0</v>
          </cell>
          <cell r="L258">
            <v>264.59999999999997</v>
          </cell>
          <cell r="M258">
            <v>15000</v>
          </cell>
          <cell r="N258">
            <v>3968999.9999999995</v>
          </cell>
          <cell r="O258">
            <v>0</v>
          </cell>
          <cell r="P258" t="str">
            <v>M3</v>
          </cell>
          <cell r="Q258">
            <v>0</v>
          </cell>
          <cell r="R258">
            <v>15000</v>
          </cell>
          <cell r="S258">
            <v>0</v>
          </cell>
          <cell r="U258">
            <v>0</v>
          </cell>
          <cell r="V258" t="str">
            <v>M3</v>
          </cell>
          <cell r="W258">
            <v>0</v>
          </cell>
          <cell r="X258">
            <v>15000</v>
          </cell>
          <cell r="Y258">
            <v>0</v>
          </cell>
          <cell r="Z258">
            <v>0</v>
          </cell>
          <cell r="AA258" t="str">
            <v>M3</v>
          </cell>
          <cell r="AB258">
            <v>0</v>
          </cell>
          <cell r="AC258">
            <v>15000</v>
          </cell>
          <cell r="AD258">
            <v>0</v>
          </cell>
          <cell r="AE258">
            <v>0</v>
          </cell>
          <cell r="AF258" t="str">
            <v>M3</v>
          </cell>
          <cell r="AG258">
            <v>0</v>
          </cell>
          <cell r="AH258">
            <v>15000</v>
          </cell>
          <cell r="AI258">
            <v>0</v>
          </cell>
          <cell r="AJ258">
            <v>0</v>
          </cell>
          <cell r="AK258" t="str">
            <v>M3</v>
          </cell>
          <cell r="AL258">
            <v>0</v>
          </cell>
          <cell r="AM258">
            <v>15000</v>
          </cell>
          <cell r="AN258">
            <v>0</v>
          </cell>
          <cell r="AP258">
            <v>0</v>
          </cell>
          <cell r="AQ258" t="str">
            <v>M3</v>
          </cell>
          <cell r="AR258">
            <v>264.59999999999997</v>
          </cell>
          <cell r="AS258">
            <v>15000</v>
          </cell>
          <cell r="AT258">
            <v>3968999.9999999995</v>
          </cell>
          <cell r="AU258">
            <v>0</v>
          </cell>
          <cell r="AV258">
            <v>-42336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</row>
        <row r="259">
          <cell r="D259">
            <v>0</v>
          </cell>
          <cell r="E259" t="str">
            <v xml:space="preserve">NIVELACIÓN TERRENO </v>
          </cell>
          <cell r="F259" t="str">
            <v>M2</v>
          </cell>
          <cell r="G259">
            <v>347</v>
          </cell>
          <cell r="H259">
            <v>4200</v>
          </cell>
          <cell r="I259">
            <v>1457400</v>
          </cell>
          <cell r="J259">
            <v>0</v>
          </cell>
          <cell r="L259">
            <v>347</v>
          </cell>
          <cell r="M259">
            <v>4200</v>
          </cell>
          <cell r="N259">
            <v>1457400</v>
          </cell>
          <cell r="O259">
            <v>0</v>
          </cell>
          <cell r="P259" t="str">
            <v>M2</v>
          </cell>
          <cell r="Q259">
            <v>0</v>
          </cell>
          <cell r="R259">
            <v>4200</v>
          </cell>
          <cell r="S259">
            <v>0</v>
          </cell>
          <cell r="U259">
            <v>0</v>
          </cell>
          <cell r="V259" t="str">
            <v>M2</v>
          </cell>
          <cell r="W259">
            <v>0</v>
          </cell>
          <cell r="X259">
            <v>4200</v>
          </cell>
          <cell r="Y259">
            <v>0</v>
          </cell>
          <cell r="Z259">
            <v>0</v>
          </cell>
          <cell r="AA259" t="str">
            <v>M2</v>
          </cell>
          <cell r="AB259">
            <v>0</v>
          </cell>
          <cell r="AC259">
            <v>4200</v>
          </cell>
          <cell r="AD259">
            <v>0</v>
          </cell>
          <cell r="AE259">
            <v>0</v>
          </cell>
          <cell r="AF259" t="str">
            <v>M2</v>
          </cell>
          <cell r="AG259">
            <v>0</v>
          </cell>
          <cell r="AH259">
            <v>4200</v>
          </cell>
          <cell r="AI259">
            <v>0</v>
          </cell>
          <cell r="AJ259">
            <v>0</v>
          </cell>
          <cell r="AK259" t="str">
            <v>M2</v>
          </cell>
          <cell r="AL259">
            <v>0</v>
          </cell>
          <cell r="AM259">
            <v>4200</v>
          </cell>
          <cell r="AN259">
            <v>0</v>
          </cell>
          <cell r="AP259">
            <v>0</v>
          </cell>
          <cell r="AQ259" t="str">
            <v>M2</v>
          </cell>
          <cell r="AR259">
            <v>347</v>
          </cell>
          <cell r="AS259">
            <v>4200</v>
          </cell>
          <cell r="AT259">
            <v>1457400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</row>
        <row r="260">
          <cell r="D260">
            <v>0</v>
          </cell>
          <cell r="E260" t="str">
            <v>EMPRADIZACION</v>
          </cell>
          <cell r="F260" t="str">
            <v>M2</v>
          </cell>
          <cell r="G260">
            <v>347</v>
          </cell>
          <cell r="H260">
            <v>5500</v>
          </cell>
          <cell r="I260">
            <v>1908500</v>
          </cell>
          <cell r="J260">
            <v>0</v>
          </cell>
          <cell r="L260">
            <v>0</v>
          </cell>
          <cell r="M260">
            <v>5500</v>
          </cell>
          <cell r="N260">
            <v>0</v>
          </cell>
          <cell r="O260">
            <v>0</v>
          </cell>
          <cell r="P260" t="str">
            <v>M2</v>
          </cell>
          <cell r="Q260">
            <v>0</v>
          </cell>
          <cell r="R260">
            <v>5500</v>
          </cell>
          <cell r="S260">
            <v>0</v>
          </cell>
          <cell r="U260">
            <v>0</v>
          </cell>
          <cell r="V260" t="str">
            <v>M2</v>
          </cell>
          <cell r="W260">
            <v>0</v>
          </cell>
          <cell r="X260">
            <v>5500</v>
          </cell>
          <cell r="Y260">
            <v>0</v>
          </cell>
          <cell r="Z260">
            <v>0</v>
          </cell>
          <cell r="AA260" t="str">
            <v>M2</v>
          </cell>
          <cell r="AB260">
            <v>0</v>
          </cell>
          <cell r="AC260">
            <v>5500</v>
          </cell>
          <cell r="AD260">
            <v>0</v>
          </cell>
          <cell r="AE260">
            <v>0</v>
          </cell>
          <cell r="AF260" t="str">
            <v>M2</v>
          </cell>
          <cell r="AG260">
            <v>0</v>
          </cell>
          <cell r="AH260">
            <v>5500</v>
          </cell>
          <cell r="AI260">
            <v>0</v>
          </cell>
          <cell r="AJ260">
            <v>0</v>
          </cell>
          <cell r="AK260" t="str">
            <v>M2</v>
          </cell>
          <cell r="AL260">
            <v>0</v>
          </cell>
          <cell r="AM260">
            <v>5500</v>
          </cell>
          <cell r="AN260">
            <v>0</v>
          </cell>
          <cell r="AP260">
            <v>0</v>
          </cell>
          <cell r="AQ260" t="str">
            <v>M2</v>
          </cell>
          <cell r="AR260">
            <v>0</v>
          </cell>
          <cell r="AS260">
            <v>5500</v>
          </cell>
          <cell r="AT260">
            <v>0</v>
          </cell>
          <cell r="AU260">
            <v>0</v>
          </cell>
          <cell r="AV260">
            <v>1908500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</row>
        <row r="261">
          <cell r="D261">
            <v>0</v>
          </cell>
          <cell r="E261" t="str">
            <v>AFIRMADO COMPACTADO</v>
          </cell>
          <cell r="F261" t="str">
            <v>M3</v>
          </cell>
          <cell r="G261">
            <v>39.689999999999991</v>
          </cell>
          <cell r="H261">
            <v>82000</v>
          </cell>
          <cell r="I261">
            <v>3254579.9999999991</v>
          </cell>
          <cell r="J261">
            <v>0</v>
          </cell>
          <cell r="L261">
            <v>39.689999999999991</v>
          </cell>
          <cell r="M261">
            <v>102000</v>
          </cell>
          <cell r="N261">
            <v>4048379.9999999991</v>
          </cell>
          <cell r="O261">
            <v>0</v>
          </cell>
          <cell r="P261" t="str">
            <v>M3</v>
          </cell>
          <cell r="Q261">
            <v>0</v>
          </cell>
          <cell r="R261">
            <v>102000</v>
          </cell>
          <cell r="S261">
            <v>0</v>
          </cell>
          <cell r="U261">
            <v>0</v>
          </cell>
          <cell r="V261" t="str">
            <v>M3</v>
          </cell>
          <cell r="W261">
            <v>0</v>
          </cell>
          <cell r="X261">
            <v>102000</v>
          </cell>
          <cell r="Y261">
            <v>0</v>
          </cell>
          <cell r="Z261">
            <v>0</v>
          </cell>
          <cell r="AA261" t="str">
            <v>M3</v>
          </cell>
          <cell r="AB261">
            <v>0</v>
          </cell>
          <cell r="AC261">
            <v>102000</v>
          </cell>
          <cell r="AD261">
            <v>0</v>
          </cell>
          <cell r="AE261">
            <v>0</v>
          </cell>
          <cell r="AF261" t="str">
            <v>M3</v>
          </cell>
          <cell r="AG261">
            <v>0</v>
          </cell>
          <cell r="AH261">
            <v>102000</v>
          </cell>
          <cell r="AI261">
            <v>0</v>
          </cell>
          <cell r="AJ261">
            <v>0</v>
          </cell>
          <cell r="AK261" t="str">
            <v>M3</v>
          </cell>
          <cell r="AL261">
            <v>0</v>
          </cell>
          <cell r="AM261">
            <v>102000</v>
          </cell>
          <cell r="AN261">
            <v>0</v>
          </cell>
          <cell r="AP261">
            <v>0</v>
          </cell>
          <cell r="AQ261" t="str">
            <v>M3</v>
          </cell>
          <cell r="AR261">
            <v>39.689999999999991</v>
          </cell>
          <cell r="AS261">
            <v>102000</v>
          </cell>
          <cell r="AT261">
            <v>4048379.9999999991</v>
          </cell>
          <cell r="AU261">
            <v>0</v>
          </cell>
          <cell r="AV261">
            <v>-793800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</row>
        <row r="262">
          <cell r="D262">
            <v>0</v>
          </cell>
          <cell r="E262" t="str">
            <v>ZONA DURA MEDIA LUNA</v>
          </cell>
          <cell r="F262" t="str">
            <v>M2</v>
          </cell>
          <cell r="G262">
            <v>264.59999999999997</v>
          </cell>
          <cell r="H262">
            <v>45000</v>
          </cell>
          <cell r="I262">
            <v>11906999.999999998</v>
          </cell>
          <cell r="J262">
            <v>0</v>
          </cell>
          <cell r="L262">
            <v>0</v>
          </cell>
          <cell r="M262">
            <v>45000</v>
          </cell>
          <cell r="N262">
            <v>0</v>
          </cell>
          <cell r="O262">
            <v>0</v>
          </cell>
          <cell r="P262" t="str">
            <v>M2</v>
          </cell>
          <cell r="Q262">
            <v>0</v>
          </cell>
          <cell r="R262">
            <v>45000</v>
          </cell>
          <cell r="S262">
            <v>0</v>
          </cell>
          <cell r="U262">
            <v>0</v>
          </cell>
          <cell r="V262" t="str">
            <v>M2</v>
          </cell>
          <cell r="W262">
            <v>0</v>
          </cell>
          <cell r="X262">
            <v>45000</v>
          </cell>
          <cell r="Y262">
            <v>0</v>
          </cell>
          <cell r="Z262">
            <v>0</v>
          </cell>
          <cell r="AA262" t="str">
            <v>M2</v>
          </cell>
          <cell r="AB262">
            <v>0</v>
          </cell>
          <cell r="AC262">
            <v>45000</v>
          </cell>
          <cell r="AD262">
            <v>0</v>
          </cell>
          <cell r="AE262">
            <v>0</v>
          </cell>
          <cell r="AF262" t="str">
            <v>M2</v>
          </cell>
          <cell r="AG262">
            <v>0</v>
          </cell>
          <cell r="AH262">
            <v>45000</v>
          </cell>
          <cell r="AI262">
            <v>0</v>
          </cell>
          <cell r="AJ262">
            <v>0</v>
          </cell>
          <cell r="AK262" t="str">
            <v>M2</v>
          </cell>
          <cell r="AL262">
            <v>0</v>
          </cell>
          <cell r="AM262">
            <v>45000</v>
          </cell>
          <cell r="AN262">
            <v>0</v>
          </cell>
          <cell r="AP262">
            <v>0</v>
          </cell>
          <cell r="AQ262" t="str">
            <v>M2</v>
          </cell>
          <cell r="AR262">
            <v>0</v>
          </cell>
          <cell r="AS262">
            <v>45000</v>
          </cell>
          <cell r="AT262">
            <v>0</v>
          </cell>
          <cell r="AU262">
            <v>0</v>
          </cell>
          <cell r="AV262">
            <v>11906999.999999998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</row>
        <row r="263">
          <cell r="D263">
            <v>0</v>
          </cell>
          <cell r="E263" t="str">
            <v>BORDILLO MEIDA LUNA</v>
          </cell>
          <cell r="F263" t="str">
            <v>ML</v>
          </cell>
          <cell r="G263">
            <v>32</v>
          </cell>
          <cell r="H263">
            <v>31436</v>
          </cell>
          <cell r="I263">
            <v>1005952</v>
          </cell>
          <cell r="J263">
            <v>0</v>
          </cell>
          <cell r="L263">
            <v>32</v>
          </cell>
          <cell r="M263">
            <v>35000</v>
          </cell>
          <cell r="N263">
            <v>1120000</v>
          </cell>
          <cell r="O263">
            <v>0</v>
          </cell>
          <cell r="P263" t="str">
            <v>ML</v>
          </cell>
          <cell r="Q263">
            <v>0</v>
          </cell>
          <cell r="R263">
            <v>35000</v>
          </cell>
          <cell r="S263">
            <v>0</v>
          </cell>
          <cell r="U263">
            <v>0</v>
          </cell>
          <cell r="V263" t="str">
            <v>ML</v>
          </cell>
          <cell r="W263">
            <v>0</v>
          </cell>
          <cell r="X263">
            <v>35000</v>
          </cell>
          <cell r="Y263">
            <v>0</v>
          </cell>
          <cell r="Z263">
            <v>0</v>
          </cell>
          <cell r="AA263" t="str">
            <v>ML</v>
          </cell>
          <cell r="AB263">
            <v>0</v>
          </cell>
          <cell r="AC263">
            <v>35000</v>
          </cell>
          <cell r="AD263">
            <v>0</v>
          </cell>
          <cell r="AE263">
            <v>0</v>
          </cell>
          <cell r="AF263" t="str">
            <v>ML</v>
          </cell>
          <cell r="AG263">
            <v>0</v>
          </cell>
          <cell r="AH263">
            <v>35000</v>
          </cell>
          <cell r="AI263">
            <v>0</v>
          </cell>
          <cell r="AJ263">
            <v>0</v>
          </cell>
          <cell r="AK263" t="str">
            <v>ML</v>
          </cell>
          <cell r="AL263">
            <v>0</v>
          </cell>
          <cell r="AM263">
            <v>35000</v>
          </cell>
          <cell r="AN263">
            <v>0</v>
          </cell>
          <cell r="AP263">
            <v>0</v>
          </cell>
          <cell r="AQ263" t="str">
            <v>ML</v>
          </cell>
          <cell r="AR263">
            <v>32</v>
          </cell>
          <cell r="AS263">
            <v>35000</v>
          </cell>
          <cell r="AT263">
            <v>1120000</v>
          </cell>
          <cell r="AU263">
            <v>0</v>
          </cell>
          <cell r="AV263">
            <v>-114048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</row>
        <row r="264">
          <cell r="D264">
            <v>0</v>
          </cell>
          <cell r="E264" t="str">
            <v>AMOBLAMIENTO INTERNO - CENTRAL PARK</v>
          </cell>
          <cell r="F264" t="str">
            <v>M2</v>
          </cell>
          <cell r="G264">
            <v>3979.1680000000001</v>
          </cell>
          <cell r="H264">
            <v>47600</v>
          </cell>
          <cell r="I264">
            <v>189408396.80000001</v>
          </cell>
          <cell r="J264">
            <v>0</v>
          </cell>
          <cell r="L264">
            <v>0</v>
          </cell>
          <cell r="M264">
            <v>47600</v>
          </cell>
          <cell r="N264">
            <v>0</v>
          </cell>
          <cell r="O264">
            <v>0</v>
          </cell>
          <cell r="P264" t="str">
            <v>M2</v>
          </cell>
          <cell r="Q264">
            <v>0</v>
          </cell>
          <cell r="R264">
            <v>47600</v>
          </cell>
          <cell r="S264">
            <v>0</v>
          </cell>
          <cell r="U264">
            <v>0</v>
          </cell>
          <cell r="V264" t="str">
            <v>M2</v>
          </cell>
          <cell r="W264">
            <v>0</v>
          </cell>
          <cell r="X264">
            <v>47600</v>
          </cell>
          <cell r="Y264">
            <v>0</v>
          </cell>
          <cell r="Z264">
            <v>0</v>
          </cell>
          <cell r="AA264" t="str">
            <v>M2</v>
          </cell>
          <cell r="AB264">
            <v>0</v>
          </cell>
          <cell r="AC264">
            <v>47600</v>
          </cell>
          <cell r="AD264">
            <v>0</v>
          </cell>
          <cell r="AE264">
            <v>0</v>
          </cell>
          <cell r="AF264" t="str">
            <v>M2</v>
          </cell>
          <cell r="AG264">
            <v>0</v>
          </cell>
          <cell r="AH264">
            <v>47600</v>
          </cell>
          <cell r="AI264">
            <v>0</v>
          </cell>
          <cell r="AJ264">
            <v>0</v>
          </cell>
          <cell r="AK264" t="str">
            <v>M2</v>
          </cell>
          <cell r="AL264">
            <v>0</v>
          </cell>
          <cell r="AM264">
            <v>47600</v>
          </cell>
          <cell r="AN264">
            <v>0</v>
          </cell>
          <cell r="AP264">
            <v>0</v>
          </cell>
          <cell r="AQ264" t="str">
            <v>M2</v>
          </cell>
          <cell r="AR264">
            <v>0</v>
          </cell>
          <cell r="AS264">
            <v>47600</v>
          </cell>
          <cell r="AT264">
            <v>0</v>
          </cell>
          <cell r="AU264">
            <v>0</v>
          </cell>
          <cell r="AV264">
            <v>189408396.80000001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 t="str">
            <v>DESGLOSAR POR ITEMS</v>
          </cell>
        </row>
        <row r="265"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L265">
            <v>9</v>
          </cell>
          <cell r="M265">
            <v>6300000</v>
          </cell>
          <cell r="N265">
            <v>56700000</v>
          </cell>
          <cell r="O265">
            <v>0</v>
          </cell>
          <cell r="P265" t="str">
            <v>UN</v>
          </cell>
          <cell r="Q265">
            <v>0</v>
          </cell>
          <cell r="R265">
            <v>6300000</v>
          </cell>
          <cell r="S265">
            <v>0</v>
          </cell>
          <cell r="U265">
            <v>0</v>
          </cell>
          <cell r="V265" t="str">
            <v>UN</v>
          </cell>
          <cell r="W265">
            <v>0</v>
          </cell>
          <cell r="X265">
            <v>6300000</v>
          </cell>
          <cell r="Y265">
            <v>0</v>
          </cell>
          <cell r="Z265">
            <v>0</v>
          </cell>
          <cell r="AA265" t="str">
            <v>UN</v>
          </cell>
          <cell r="AB265">
            <v>0</v>
          </cell>
          <cell r="AC265">
            <v>6300000</v>
          </cell>
          <cell r="AD265">
            <v>0</v>
          </cell>
          <cell r="AE265">
            <v>0</v>
          </cell>
          <cell r="AF265" t="str">
            <v>UN</v>
          </cell>
          <cell r="AG265">
            <v>0</v>
          </cell>
          <cell r="AH265">
            <v>6300000</v>
          </cell>
          <cell r="AI265">
            <v>0</v>
          </cell>
          <cell r="AJ265">
            <v>0</v>
          </cell>
          <cell r="AK265" t="str">
            <v>UN</v>
          </cell>
          <cell r="AL265">
            <v>0</v>
          </cell>
          <cell r="AM265">
            <v>6300000</v>
          </cell>
          <cell r="AN265">
            <v>0</v>
          </cell>
          <cell r="AP265">
            <v>0</v>
          </cell>
          <cell r="AQ265" t="str">
            <v>UN</v>
          </cell>
          <cell r="AR265">
            <v>9</v>
          </cell>
          <cell r="AS265">
            <v>6300000</v>
          </cell>
          <cell r="AT265">
            <v>56700000</v>
          </cell>
          <cell r="AU265">
            <v>0</v>
          </cell>
          <cell r="AV265">
            <v>-56700000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</row>
        <row r="266"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L266">
            <v>39</v>
          </cell>
          <cell r="M266">
            <v>1800000</v>
          </cell>
          <cell r="N266">
            <v>70200000</v>
          </cell>
          <cell r="O266">
            <v>0</v>
          </cell>
          <cell r="P266" t="str">
            <v>UN</v>
          </cell>
          <cell r="Q266">
            <v>0</v>
          </cell>
          <cell r="R266">
            <v>1800000</v>
          </cell>
          <cell r="S266">
            <v>0</v>
          </cell>
          <cell r="U266">
            <v>0</v>
          </cell>
          <cell r="V266" t="str">
            <v>UN</v>
          </cell>
          <cell r="W266">
            <v>0</v>
          </cell>
          <cell r="X266">
            <v>1800000</v>
          </cell>
          <cell r="Y266">
            <v>0</v>
          </cell>
          <cell r="Z266">
            <v>0</v>
          </cell>
          <cell r="AA266" t="str">
            <v>UN</v>
          </cell>
          <cell r="AB266">
            <v>0</v>
          </cell>
          <cell r="AC266">
            <v>1800000</v>
          </cell>
          <cell r="AD266">
            <v>0</v>
          </cell>
          <cell r="AE266">
            <v>0</v>
          </cell>
          <cell r="AF266" t="str">
            <v>UN</v>
          </cell>
          <cell r="AG266">
            <v>0</v>
          </cell>
          <cell r="AH266">
            <v>1800000</v>
          </cell>
          <cell r="AI266">
            <v>0</v>
          </cell>
          <cell r="AJ266">
            <v>0</v>
          </cell>
          <cell r="AK266" t="str">
            <v>UN</v>
          </cell>
          <cell r="AL266">
            <v>0</v>
          </cell>
          <cell r="AM266">
            <v>1800000</v>
          </cell>
          <cell r="AN266">
            <v>0</v>
          </cell>
          <cell r="AP266">
            <v>0</v>
          </cell>
          <cell r="AQ266" t="str">
            <v>UN</v>
          </cell>
          <cell r="AR266">
            <v>39</v>
          </cell>
          <cell r="AS266">
            <v>1800000</v>
          </cell>
          <cell r="AT266">
            <v>70200000</v>
          </cell>
          <cell r="AU266">
            <v>0</v>
          </cell>
          <cell r="AV266">
            <v>-70200000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</row>
        <row r="267"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L267">
            <v>9</v>
          </cell>
          <cell r="M267">
            <v>1000000</v>
          </cell>
          <cell r="N267">
            <v>9000000</v>
          </cell>
          <cell r="O267">
            <v>0</v>
          </cell>
          <cell r="P267" t="str">
            <v>UN</v>
          </cell>
          <cell r="Q267">
            <v>0</v>
          </cell>
          <cell r="R267">
            <v>1000000</v>
          </cell>
          <cell r="S267">
            <v>0</v>
          </cell>
          <cell r="U267">
            <v>0</v>
          </cell>
          <cell r="V267" t="str">
            <v>UN</v>
          </cell>
          <cell r="W267">
            <v>0</v>
          </cell>
          <cell r="X267">
            <v>1000000</v>
          </cell>
          <cell r="Y267">
            <v>0</v>
          </cell>
          <cell r="Z267">
            <v>0</v>
          </cell>
          <cell r="AA267" t="str">
            <v>UN</v>
          </cell>
          <cell r="AB267">
            <v>0</v>
          </cell>
          <cell r="AC267">
            <v>1000000</v>
          </cell>
          <cell r="AD267">
            <v>0</v>
          </cell>
          <cell r="AE267">
            <v>0</v>
          </cell>
          <cell r="AF267" t="str">
            <v>UN</v>
          </cell>
          <cell r="AG267">
            <v>0</v>
          </cell>
          <cell r="AH267">
            <v>1000000</v>
          </cell>
          <cell r="AI267">
            <v>0</v>
          </cell>
          <cell r="AJ267">
            <v>0</v>
          </cell>
          <cell r="AK267" t="str">
            <v>UN</v>
          </cell>
          <cell r="AL267">
            <v>0</v>
          </cell>
          <cell r="AM267">
            <v>1000000</v>
          </cell>
          <cell r="AN267">
            <v>0</v>
          </cell>
          <cell r="AP267">
            <v>0</v>
          </cell>
          <cell r="AQ267" t="str">
            <v>UN</v>
          </cell>
          <cell r="AR267">
            <v>9</v>
          </cell>
          <cell r="AS267">
            <v>1000000</v>
          </cell>
          <cell r="AT267">
            <v>9000000</v>
          </cell>
          <cell r="AU267">
            <v>0</v>
          </cell>
          <cell r="AV267">
            <v>-9000000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</row>
        <row r="268"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L268">
            <v>3</v>
          </cell>
          <cell r="M268">
            <v>2450000</v>
          </cell>
          <cell r="N268">
            <v>7350000</v>
          </cell>
          <cell r="O268">
            <v>0</v>
          </cell>
          <cell r="P268" t="str">
            <v>UN</v>
          </cell>
          <cell r="Q268">
            <v>0</v>
          </cell>
          <cell r="R268">
            <v>2450000</v>
          </cell>
          <cell r="S268">
            <v>0</v>
          </cell>
          <cell r="U268">
            <v>0</v>
          </cell>
          <cell r="V268" t="str">
            <v>UN</v>
          </cell>
          <cell r="W268">
            <v>0</v>
          </cell>
          <cell r="X268">
            <v>2450000</v>
          </cell>
          <cell r="Y268">
            <v>0</v>
          </cell>
          <cell r="Z268">
            <v>0</v>
          </cell>
          <cell r="AA268" t="str">
            <v>UN</v>
          </cell>
          <cell r="AB268">
            <v>0</v>
          </cell>
          <cell r="AC268">
            <v>2450000</v>
          </cell>
          <cell r="AD268">
            <v>0</v>
          </cell>
          <cell r="AE268">
            <v>0</v>
          </cell>
          <cell r="AF268" t="str">
            <v>UN</v>
          </cell>
          <cell r="AG268">
            <v>0</v>
          </cell>
          <cell r="AH268">
            <v>2450000</v>
          </cell>
          <cell r="AI268">
            <v>0</v>
          </cell>
          <cell r="AJ268">
            <v>0</v>
          </cell>
          <cell r="AK268" t="str">
            <v>UN</v>
          </cell>
          <cell r="AL268">
            <v>0</v>
          </cell>
          <cell r="AM268">
            <v>2450000</v>
          </cell>
          <cell r="AN268">
            <v>0</v>
          </cell>
          <cell r="AP268">
            <v>0</v>
          </cell>
          <cell r="AQ268" t="str">
            <v>UN</v>
          </cell>
          <cell r="AR268">
            <v>3</v>
          </cell>
          <cell r="AS268">
            <v>2450000</v>
          </cell>
          <cell r="AT268">
            <v>7350000</v>
          </cell>
          <cell r="AU268">
            <v>0</v>
          </cell>
          <cell r="AV268">
            <v>-7350000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</row>
        <row r="269"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L269">
            <v>1</v>
          </cell>
          <cell r="M269">
            <v>7500000</v>
          </cell>
          <cell r="N269">
            <v>7500000</v>
          </cell>
          <cell r="O269">
            <v>0</v>
          </cell>
          <cell r="P269" t="str">
            <v>UN</v>
          </cell>
          <cell r="Q269">
            <v>0</v>
          </cell>
          <cell r="R269">
            <v>7500000</v>
          </cell>
          <cell r="S269">
            <v>0</v>
          </cell>
          <cell r="U269">
            <v>0</v>
          </cell>
          <cell r="V269" t="str">
            <v>UN</v>
          </cell>
          <cell r="W269">
            <v>0</v>
          </cell>
          <cell r="X269">
            <v>7500000</v>
          </cell>
          <cell r="Y269">
            <v>0</v>
          </cell>
          <cell r="Z269">
            <v>0</v>
          </cell>
          <cell r="AA269" t="str">
            <v>UN</v>
          </cell>
          <cell r="AB269">
            <v>0</v>
          </cell>
          <cell r="AC269">
            <v>7500000</v>
          </cell>
          <cell r="AD269">
            <v>0</v>
          </cell>
          <cell r="AE269">
            <v>0</v>
          </cell>
          <cell r="AF269" t="str">
            <v>UN</v>
          </cell>
          <cell r="AG269">
            <v>0</v>
          </cell>
          <cell r="AH269">
            <v>7500000</v>
          </cell>
          <cell r="AI269">
            <v>0</v>
          </cell>
          <cell r="AJ269">
            <v>0</v>
          </cell>
          <cell r="AK269" t="str">
            <v>UN</v>
          </cell>
          <cell r="AL269">
            <v>0</v>
          </cell>
          <cell r="AM269">
            <v>7500000</v>
          </cell>
          <cell r="AN269">
            <v>0</v>
          </cell>
          <cell r="AP269">
            <v>0</v>
          </cell>
          <cell r="AQ269" t="str">
            <v>UN</v>
          </cell>
          <cell r="AR269">
            <v>1</v>
          </cell>
          <cell r="AS269">
            <v>7500000</v>
          </cell>
          <cell r="AT269">
            <v>7500000</v>
          </cell>
          <cell r="AU269">
            <v>0</v>
          </cell>
          <cell r="AV269">
            <v>-7500000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</row>
        <row r="270"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L270">
            <v>1</v>
          </cell>
          <cell r="M270">
            <v>2900000</v>
          </cell>
          <cell r="N270">
            <v>2900000</v>
          </cell>
          <cell r="O270">
            <v>0</v>
          </cell>
          <cell r="P270" t="str">
            <v>UN</v>
          </cell>
          <cell r="Q270">
            <v>0</v>
          </cell>
          <cell r="R270">
            <v>2900000</v>
          </cell>
          <cell r="S270">
            <v>0</v>
          </cell>
          <cell r="U270">
            <v>0</v>
          </cell>
          <cell r="V270" t="str">
            <v>UN</v>
          </cell>
          <cell r="W270">
            <v>0</v>
          </cell>
          <cell r="X270">
            <v>2900000</v>
          </cell>
          <cell r="Y270">
            <v>0</v>
          </cell>
          <cell r="Z270">
            <v>0</v>
          </cell>
          <cell r="AA270" t="str">
            <v>UN</v>
          </cell>
          <cell r="AB270">
            <v>0</v>
          </cell>
          <cell r="AC270">
            <v>2900000</v>
          </cell>
          <cell r="AD270">
            <v>0</v>
          </cell>
          <cell r="AE270">
            <v>0</v>
          </cell>
          <cell r="AF270" t="str">
            <v>UN</v>
          </cell>
          <cell r="AG270">
            <v>0</v>
          </cell>
          <cell r="AH270">
            <v>2900000</v>
          </cell>
          <cell r="AI270">
            <v>0</v>
          </cell>
          <cell r="AJ270">
            <v>0</v>
          </cell>
          <cell r="AK270" t="str">
            <v>UN</v>
          </cell>
          <cell r="AL270">
            <v>0</v>
          </cell>
          <cell r="AM270">
            <v>2900000</v>
          </cell>
          <cell r="AN270">
            <v>0</v>
          </cell>
          <cell r="AP270">
            <v>0</v>
          </cell>
          <cell r="AQ270" t="str">
            <v>UN</v>
          </cell>
          <cell r="AR270">
            <v>1</v>
          </cell>
          <cell r="AS270">
            <v>2900000</v>
          </cell>
          <cell r="AT270">
            <v>2900000</v>
          </cell>
          <cell r="AU270">
            <v>0</v>
          </cell>
          <cell r="AV270">
            <v>-2900000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</row>
        <row r="271"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L271">
            <v>1</v>
          </cell>
          <cell r="M271">
            <v>2500000</v>
          </cell>
          <cell r="N271">
            <v>2500000</v>
          </cell>
          <cell r="O271">
            <v>0</v>
          </cell>
          <cell r="P271" t="str">
            <v>UN</v>
          </cell>
          <cell r="Q271">
            <v>0</v>
          </cell>
          <cell r="R271">
            <v>2500000</v>
          </cell>
          <cell r="S271">
            <v>0</v>
          </cell>
          <cell r="U271">
            <v>0</v>
          </cell>
          <cell r="V271" t="str">
            <v>UN</v>
          </cell>
          <cell r="W271">
            <v>0</v>
          </cell>
          <cell r="X271">
            <v>2500000</v>
          </cell>
          <cell r="Y271">
            <v>0</v>
          </cell>
          <cell r="Z271">
            <v>0</v>
          </cell>
          <cell r="AA271" t="str">
            <v>UN</v>
          </cell>
          <cell r="AB271">
            <v>0</v>
          </cell>
          <cell r="AC271">
            <v>2500000</v>
          </cell>
          <cell r="AD271">
            <v>0</v>
          </cell>
          <cell r="AE271">
            <v>0</v>
          </cell>
          <cell r="AF271" t="str">
            <v>UN</v>
          </cell>
          <cell r="AG271">
            <v>0</v>
          </cell>
          <cell r="AH271">
            <v>2500000</v>
          </cell>
          <cell r="AI271">
            <v>0</v>
          </cell>
          <cell r="AJ271">
            <v>0</v>
          </cell>
          <cell r="AK271" t="str">
            <v>UN</v>
          </cell>
          <cell r="AL271">
            <v>0</v>
          </cell>
          <cell r="AM271">
            <v>2500000</v>
          </cell>
          <cell r="AN271">
            <v>0</v>
          </cell>
          <cell r="AP271">
            <v>0</v>
          </cell>
          <cell r="AQ271" t="str">
            <v>UN</v>
          </cell>
          <cell r="AR271">
            <v>1</v>
          </cell>
          <cell r="AS271">
            <v>2500000</v>
          </cell>
          <cell r="AT271">
            <v>2500000</v>
          </cell>
          <cell r="AU271">
            <v>0</v>
          </cell>
          <cell r="AV271">
            <v>-2500000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</row>
        <row r="272"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L272">
            <v>3</v>
          </cell>
          <cell r="M272">
            <v>2500000</v>
          </cell>
          <cell r="N272">
            <v>7500000</v>
          </cell>
          <cell r="O272">
            <v>0</v>
          </cell>
          <cell r="P272" t="str">
            <v>UN</v>
          </cell>
          <cell r="Q272">
            <v>0</v>
          </cell>
          <cell r="R272">
            <v>2500000</v>
          </cell>
          <cell r="S272">
            <v>0</v>
          </cell>
          <cell r="U272">
            <v>0</v>
          </cell>
          <cell r="V272" t="str">
            <v>UN</v>
          </cell>
          <cell r="W272">
            <v>0</v>
          </cell>
          <cell r="X272">
            <v>2500000</v>
          </cell>
          <cell r="Y272">
            <v>0</v>
          </cell>
          <cell r="Z272">
            <v>0</v>
          </cell>
          <cell r="AA272" t="str">
            <v>UN</v>
          </cell>
          <cell r="AB272">
            <v>0</v>
          </cell>
          <cell r="AC272">
            <v>2500000</v>
          </cell>
          <cell r="AD272">
            <v>0</v>
          </cell>
          <cell r="AE272">
            <v>0</v>
          </cell>
          <cell r="AF272" t="str">
            <v>UN</v>
          </cell>
          <cell r="AG272">
            <v>0</v>
          </cell>
          <cell r="AH272">
            <v>2500000</v>
          </cell>
          <cell r="AI272">
            <v>0</v>
          </cell>
          <cell r="AJ272">
            <v>0</v>
          </cell>
          <cell r="AK272" t="str">
            <v>UN</v>
          </cell>
          <cell r="AL272">
            <v>0</v>
          </cell>
          <cell r="AM272">
            <v>2500000</v>
          </cell>
          <cell r="AN272">
            <v>0</v>
          </cell>
          <cell r="AP272">
            <v>0</v>
          </cell>
          <cell r="AQ272" t="str">
            <v>UN</v>
          </cell>
          <cell r="AR272">
            <v>3</v>
          </cell>
          <cell r="AS272">
            <v>2500000</v>
          </cell>
          <cell r="AT272">
            <v>7500000</v>
          </cell>
          <cell r="AU272">
            <v>0</v>
          </cell>
          <cell r="AV272">
            <v>-7500000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</row>
        <row r="273"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</row>
        <row r="274"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L274">
            <v>39.024000000000001</v>
          </cell>
          <cell r="M274">
            <v>150000</v>
          </cell>
          <cell r="N274">
            <v>5853600</v>
          </cell>
          <cell r="O274">
            <v>0</v>
          </cell>
          <cell r="P274" t="str">
            <v>M3</v>
          </cell>
          <cell r="Q274">
            <v>0</v>
          </cell>
          <cell r="R274">
            <v>150000</v>
          </cell>
          <cell r="S274">
            <v>0</v>
          </cell>
          <cell r="U274">
            <v>0</v>
          </cell>
          <cell r="V274" t="str">
            <v>M3</v>
          </cell>
          <cell r="W274">
            <v>0</v>
          </cell>
          <cell r="X274">
            <v>150000</v>
          </cell>
          <cell r="Y274">
            <v>0</v>
          </cell>
          <cell r="Z274">
            <v>0</v>
          </cell>
          <cell r="AA274" t="str">
            <v>M3</v>
          </cell>
          <cell r="AB274">
            <v>0</v>
          </cell>
          <cell r="AC274">
            <v>150000</v>
          </cell>
          <cell r="AD274">
            <v>0</v>
          </cell>
          <cell r="AE274">
            <v>0</v>
          </cell>
          <cell r="AF274" t="str">
            <v>M3</v>
          </cell>
          <cell r="AG274">
            <v>0</v>
          </cell>
          <cell r="AH274">
            <v>150000</v>
          </cell>
          <cell r="AI274">
            <v>0</v>
          </cell>
          <cell r="AJ274">
            <v>0</v>
          </cell>
          <cell r="AK274" t="str">
            <v>M3</v>
          </cell>
          <cell r="AL274">
            <v>0</v>
          </cell>
          <cell r="AM274">
            <v>150000</v>
          </cell>
          <cell r="AN274">
            <v>0</v>
          </cell>
          <cell r="AP274">
            <v>0</v>
          </cell>
          <cell r="AQ274" t="str">
            <v>M3</v>
          </cell>
          <cell r="AR274">
            <v>39.024000000000001</v>
          </cell>
          <cell r="AS274">
            <v>150000</v>
          </cell>
          <cell r="AT274">
            <v>5853600</v>
          </cell>
          <cell r="AU274">
            <v>0</v>
          </cell>
          <cell r="AV274">
            <v>-5853600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 t="str">
            <v>VALIDAR CON CEIBA</v>
          </cell>
        </row>
        <row r="275"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L275">
            <v>12.96</v>
          </cell>
          <cell r="M275">
            <v>68000</v>
          </cell>
          <cell r="N275">
            <v>881280</v>
          </cell>
          <cell r="O275">
            <v>0</v>
          </cell>
          <cell r="P275" t="str">
            <v>M3</v>
          </cell>
          <cell r="Q275">
            <v>0</v>
          </cell>
          <cell r="R275">
            <v>68000</v>
          </cell>
          <cell r="S275">
            <v>0</v>
          </cell>
          <cell r="U275">
            <v>0</v>
          </cell>
          <cell r="V275" t="str">
            <v>M3</v>
          </cell>
          <cell r="W275">
            <v>0</v>
          </cell>
          <cell r="X275">
            <v>68000</v>
          </cell>
          <cell r="Y275">
            <v>0</v>
          </cell>
          <cell r="Z275">
            <v>0</v>
          </cell>
          <cell r="AA275" t="str">
            <v>M3</v>
          </cell>
          <cell r="AB275">
            <v>0</v>
          </cell>
          <cell r="AC275">
            <v>68000</v>
          </cell>
          <cell r="AD275">
            <v>0</v>
          </cell>
          <cell r="AE275">
            <v>0</v>
          </cell>
          <cell r="AF275" t="str">
            <v>M3</v>
          </cell>
          <cell r="AG275">
            <v>0</v>
          </cell>
          <cell r="AH275">
            <v>68000</v>
          </cell>
          <cell r="AI275">
            <v>0</v>
          </cell>
          <cell r="AJ275">
            <v>0</v>
          </cell>
          <cell r="AK275" t="str">
            <v>M3</v>
          </cell>
          <cell r="AL275">
            <v>0</v>
          </cell>
          <cell r="AM275">
            <v>68000</v>
          </cell>
          <cell r="AN275">
            <v>0</v>
          </cell>
          <cell r="AP275">
            <v>0</v>
          </cell>
          <cell r="AQ275" t="str">
            <v>M3</v>
          </cell>
          <cell r="AR275">
            <v>12.96</v>
          </cell>
          <cell r="AS275">
            <v>68000</v>
          </cell>
          <cell r="AT275">
            <v>881280</v>
          </cell>
          <cell r="AU275">
            <v>0</v>
          </cell>
          <cell r="AV275">
            <v>-881280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</row>
        <row r="276"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L276">
            <v>41.68</v>
          </cell>
          <cell r="M276">
            <v>450000</v>
          </cell>
          <cell r="N276">
            <v>18756000</v>
          </cell>
          <cell r="O276">
            <v>0</v>
          </cell>
          <cell r="P276" t="str">
            <v>M2</v>
          </cell>
          <cell r="Q276">
            <v>0</v>
          </cell>
          <cell r="R276">
            <v>450000</v>
          </cell>
          <cell r="S276">
            <v>0</v>
          </cell>
          <cell r="U276">
            <v>0</v>
          </cell>
          <cell r="V276" t="str">
            <v>M2</v>
          </cell>
          <cell r="W276">
            <v>0</v>
          </cell>
          <cell r="X276">
            <v>450000</v>
          </cell>
          <cell r="Y276">
            <v>0</v>
          </cell>
          <cell r="Z276">
            <v>0</v>
          </cell>
          <cell r="AA276" t="str">
            <v>M2</v>
          </cell>
          <cell r="AB276">
            <v>0</v>
          </cell>
          <cell r="AC276">
            <v>450000</v>
          </cell>
          <cell r="AD276">
            <v>0</v>
          </cell>
          <cell r="AE276">
            <v>0</v>
          </cell>
          <cell r="AF276" t="str">
            <v>M2</v>
          </cell>
          <cell r="AG276">
            <v>0</v>
          </cell>
          <cell r="AH276">
            <v>450000</v>
          </cell>
          <cell r="AI276">
            <v>0</v>
          </cell>
          <cell r="AJ276">
            <v>0</v>
          </cell>
          <cell r="AK276" t="str">
            <v>M2</v>
          </cell>
          <cell r="AL276">
            <v>0</v>
          </cell>
          <cell r="AM276">
            <v>450000</v>
          </cell>
          <cell r="AN276">
            <v>0</v>
          </cell>
          <cell r="AP276">
            <v>0</v>
          </cell>
          <cell r="AQ276" t="str">
            <v>M2</v>
          </cell>
          <cell r="AR276">
            <v>41.68</v>
          </cell>
          <cell r="AS276">
            <v>450000</v>
          </cell>
          <cell r="AT276">
            <v>18756000</v>
          </cell>
          <cell r="AU276">
            <v>0</v>
          </cell>
          <cell r="AV276">
            <v>-18756000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</row>
        <row r="277"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L277">
            <v>2.4</v>
          </cell>
          <cell r="M277">
            <v>310000</v>
          </cell>
          <cell r="N277">
            <v>744000</v>
          </cell>
          <cell r="O277">
            <v>0</v>
          </cell>
          <cell r="P277" t="str">
            <v>M3</v>
          </cell>
          <cell r="Q277">
            <v>0</v>
          </cell>
          <cell r="R277">
            <v>310000</v>
          </cell>
          <cell r="S277">
            <v>0</v>
          </cell>
          <cell r="U277">
            <v>0</v>
          </cell>
          <cell r="V277" t="str">
            <v>M3</v>
          </cell>
          <cell r="W277">
            <v>0</v>
          </cell>
          <cell r="X277">
            <v>310000</v>
          </cell>
          <cell r="Y277">
            <v>0</v>
          </cell>
          <cell r="Z277">
            <v>0</v>
          </cell>
          <cell r="AA277" t="str">
            <v>M3</v>
          </cell>
          <cell r="AB277">
            <v>0</v>
          </cell>
          <cell r="AC277">
            <v>310000</v>
          </cell>
          <cell r="AD277">
            <v>0</v>
          </cell>
          <cell r="AE277">
            <v>0</v>
          </cell>
          <cell r="AF277" t="str">
            <v>M3</v>
          </cell>
          <cell r="AG277">
            <v>0</v>
          </cell>
          <cell r="AH277">
            <v>310000</v>
          </cell>
          <cell r="AI277">
            <v>0</v>
          </cell>
          <cell r="AJ277">
            <v>0</v>
          </cell>
          <cell r="AK277" t="str">
            <v>M3</v>
          </cell>
          <cell r="AL277">
            <v>0</v>
          </cell>
          <cell r="AM277">
            <v>310000</v>
          </cell>
          <cell r="AN277">
            <v>0</v>
          </cell>
          <cell r="AP277">
            <v>0</v>
          </cell>
          <cell r="AQ277" t="str">
            <v>M3</v>
          </cell>
          <cell r="AR277">
            <v>2.4</v>
          </cell>
          <cell r="AS277">
            <v>310000</v>
          </cell>
          <cell r="AT277">
            <v>744000</v>
          </cell>
          <cell r="AU277">
            <v>0</v>
          </cell>
          <cell r="AV277">
            <v>-744000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</row>
        <row r="278"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L278">
            <v>73</v>
          </cell>
          <cell r="M278">
            <v>50000</v>
          </cell>
          <cell r="N278">
            <v>3650000</v>
          </cell>
          <cell r="O278">
            <v>0</v>
          </cell>
          <cell r="P278" t="str">
            <v>UN</v>
          </cell>
          <cell r="Q278">
            <v>0</v>
          </cell>
          <cell r="R278">
            <v>50000</v>
          </cell>
          <cell r="S278">
            <v>0</v>
          </cell>
          <cell r="U278">
            <v>0</v>
          </cell>
          <cell r="V278" t="str">
            <v>UN</v>
          </cell>
          <cell r="W278">
            <v>0</v>
          </cell>
          <cell r="X278">
            <v>50000</v>
          </cell>
          <cell r="Y278">
            <v>0</v>
          </cell>
          <cell r="Z278">
            <v>0</v>
          </cell>
          <cell r="AA278" t="str">
            <v>UN</v>
          </cell>
          <cell r="AB278">
            <v>0</v>
          </cell>
          <cell r="AC278">
            <v>50000</v>
          </cell>
          <cell r="AD278">
            <v>0</v>
          </cell>
          <cell r="AE278">
            <v>0</v>
          </cell>
          <cell r="AF278" t="str">
            <v>UN</v>
          </cell>
          <cell r="AG278">
            <v>0</v>
          </cell>
          <cell r="AH278">
            <v>50000</v>
          </cell>
          <cell r="AI278">
            <v>0</v>
          </cell>
          <cell r="AJ278">
            <v>0</v>
          </cell>
          <cell r="AK278" t="str">
            <v>UN</v>
          </cell>
          <cell r="AL278">
            <v>0</v>
          </cell>
          <cell r="AM278">
            <v>50000</v>
          </cell>
          <cell r="AN278">
            <v>0</v>
          </cell>
          <cell r="AP278">
            <v>0</v>
          </cell>
          <cell r="AQ278" t="str">
            <v>UN</v>
          </cell>
          <cell r="AR278">
            <v>73</v>
          </cell>
          <cell r="AS278">
            <v>50000</v>
          </cell>
          <cell r="AT278">
            <v>3650000</v>
          </cell>
          <cell r="AU278">
            <v>0</v>
          </cell>
          <cell r="AV278">
            <v>-3650000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</row>
        <row r="279"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L279">
            <v>175</v>
          </cell>
          <cell r="M279">
            <v>56000</v>
          </cell>
          <cell r="N279">
            <v>9800000</v>
          </cell>
          <cell r="O279">
            <v>0</v>
          </cell>
          <cell r="P279" t="str">
            <v>ML</v>
          </cell>
          <cell r="Q279">
            <v>0</v>
          </cell>
          <cell r="R279">
            <v>56000</v>
          </cell>
          <cell r="S279">
            <v>0</v>
          </cell>
          <cell r="U279">
            <v>0</v>
          </cell>
          <cell r="V279" t="str">
            <v>ML</v>
          </cell>
          <cell r="W279">
            <v>0</v>
          </cell>
          <cell r="X279">
            <v>56000</v>
          </cell>
          <cell r="Y279">
            <v>0</v>
          </cell>
          <cell r="Z279">
            <v>0</v>
          </cell>
          <cell r="AA279" t="str">
            <v>ML</v>
          </cell>
          <cell r="AB279">
            <v>0</v>
          </cell>
          <cell r="AC279">
            <v>56000</v>
          </cell>
          <cell r="AD279">
            <v>0</v>
          </cell>
          <cell r="AE279">
            <v>0</v>
          </cell>
          <cell r="AF279" t="str">
            <v>ML</v>
          </cell>
          <cell r="AG279">
            <v>0</v>
          </cell>
          <cell r="AH279">
            <v>56000</v>
          </cell>
          <cell r="AI279">
            <v>0</v>
          </cell>
          <cell r="AJ279">
            <v>0</v>
          </cell>
          <cell r="AK279" t="str">
            <v>ML</v>
          </cell>
          <cell r="AL279">
            <v>0</v>
          </cell>
          <cell r="AM279">
            <v>56000</v>
          </cell>
          <cell r="AN279">
            <v>0</v>
          </cell>
          <cell r="AP279">
            <v>0</v>
          </cell>
          <cell r="AQ279" t="str">
            <v>ML</v>
          </cell>
          <cell r="AR279">
            <v>175</v>
          </cell>
          <cell r="AS279">
            <v>56000</v>
          </cell>
          <cell r="AT279">
            <v>9800000</v>
          </cell>
          <cell r="AU279">
            <v>0</v>
          </cell>
          <cell r="AV279">
            <v>-9800000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</row>
        <row r="280"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L280">
            <v>121</v>
          </cell>
          <cell r="M280">
            <v>198000</v>
          </cell>
          <cell r="N280">
            <v>23958000</v>
          </cell>
          <cell r="O280">
            <v>0</v>
          </cell>
          <cell r="P280" t="str">
            <v>ML</v>
          </cell>
          <cell r="Q280">
            <v>0</v>
          </cell>
          <cell r="R280">
            <v>198000</v>
          </cell>
          <cell r="S280">
            <v>0</v>
          </cell>
          <cell r="U280">
            <v>0</v>
          </cell>
          <cell r="V280" t="str">
            <v>ML</v>
          </cell>
          <cell r="W280">
            <v>0</v>
          </cell>
          <cell r="X280">
            <v>198000</v>
          </cell>
          <cell r="Y280">
            <v>0</v>
          </cell>
          <cell r="Z280">
            <v>0</v>
          </cell>
          <cell r="AA280" t="str">
            <v>ML</v>
          </cell>
          <cell r="AB280">
            <v>0</v>
          </cell>
          <cell r="AC280">
            <v>198000</v>
          </cell>
          <cell r="AD280">
            <v>0</v>
          </cell>
          <cell r="AE280">
            <v>0</v>
          </cell>
          <cell r="AF280" t="str">
            <v>ML</v>
          </cell>
          <cell r="AG280">
            <v>0</v>
          </cell>
          <cell r="AH280">
            <v>198000</v>
          </cell>
          <cell r="AI280">
            <v>0</v>
          </cell>
          <cell r="AJ280">
            <v>0</v>
          </cell>
          <cell r="AK280" t="str">
            <v>ML</v>
          </cell>
          <cell r="AL280">
            <v>0</v>
          </cell>
          <cell r="AM280">
            <v>198000</v>
          </cell>
          <cell r="AN280">
            <v>0</v>
          </cell>
          <cell r="AP280">
            <v>0</v>
          </cell>
          <cell r="AQ280" t="str">
            <v>ML</v>
          </cell>
          <cell r="AR280">
            <v>121</v>
          </cell>
          <cell r="AS280">
            <v>198000</v>
          </cell>
          <cell r="AT280">
            <v>23958000</v>
          </cell>
          <cell r="AU280">
            <v>0</v>
          </cell>
          <cell r="AV280">
            <v>-23958000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</row>
        <row r="281"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L281">
            <v>6</v>
          </cell>
          <cell r="M281">
            <v>1500000</v>
          </cell>
          <cell r="N281">
            <v>9000000</v>
          </cell>
          <cell r="O281">
            <v>0</v>
          </cell>
          <cell r="P281" t="str">
            <v>UN</v>
          </cell>
          <cell r="Q281">
            <v>0</v>
          </cell>
          <cell r="R281">
            <v>1500000</v>
          </cell>
          <cell r="S281">
            <v>0</v>
          </cell>
          <cell r="U281">
            <v>0</v>
          </cell>
          <cell r="V281" t="str">
            <v>UN</v>
          </cell>
          <cell r="W281">
            <v>0</v>
          </cell>
          <cell r="X281">
            <v>1500000</v>
          </cell>
          <cell r="Y281">
            <v>0</v>
          </cell>
          <cell r="Z281">
            <v>0</v>
          </cell>
          <cell r="AA281" t="str">
            <v>UN</v>
          </cell>
          <cell r="AB281">
            <v>0</v>
          </cell>
          <cell r="AC281">
            <v>1500000</v>
          </cell>
          <cell r="AD281">
            <v>0</v>
          </cell>
          <cell r="AE281">
            <v>0</v>
          </cell>
          <cell r="AF281" t="str">
            <v>UN</v>
          </cell>
          <cell r="AG281">
            <v>0</v>
          </cell>
          <cell r="AH281">
            <v>1500000</v>
          </cell>
          <cell r="AI281">
            <v>0</v>
          </cell>
          <cell r="AJ281">
            <v>0</v>
          </cell>
          <cell r="AK281" t="str">
            <v>UN</v>
          </cell>
          <cell r="AL281">
            <v>0</v>
          </cell>
          <cell r="AM281">
            <v>1500000</v>
          </cell>
          <cell r="AN281">
            <v>0</v>
          </cell>
          <cell r="AP281">
            <v>0</v>
          </cell>
          <cell r="AQ281" t="str">
            <v>UN</v>
          </cell>
          <cell r="AR281">
            <v>6</v>
          </cell>
          <cell r="AS281">
            <v>1500000</v>
          </cell>
          <cell r="AT281">
            <v>9000000</v>
          </cell>
          <cell r="AU281">
            <v>0</v>
          </cell>
          <cell r="AV281">
            <v>-9000000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</row>
        <row r="282">
          <cell r="D282">
            <v>0</v>
          </cell>
          <cell r="E282" t="str">
            <v>GYM AL AIRE LIBRE</v>
          </cell>
          <cell r="F282" t="str">
            <v>UN</v>
          </cell>
          <cell r="G282">
            <v>1</v>
          </cell>
          <cell r="H282">
            <v>21420000</v>
          </cell>
          <cell r="I282">
            <v>21420000</v>
          </cell>
          <cell r="J282">
            <v>0</v>
          </cell>
          <cell r="L282">
            <v>1</v>
          </cell>
          <cell r="M282">
            <v>21420000</v>
          </cell>
          <cell r="N282">
            <v>21420000</v>
          </cell>
          <cell r="O282">
            <v>0</v>
          </cell>
          <cell r="P282" t="str">
            <v>UN</v>
          </cell>
          <cell r="Q282">
            <v>0</v>
          </cell>
          <cell r="R282">
            <v>21420000</v>
          </cell>
          <cell r="S282">
            <v>0</v>
          </cell>
          <cell r="U282">
            <v>0</v>
          </cell>
          <cell r="V282" t="str">
            <v>UN</v>
          </cell>
          <cell r="W282">
            <v>0</v>
          </cell>
          <cell r="X282">
            <v>21420000</v>
          </cell>
          <cell r="Y282">
            <v>0</v>
          </cell>
          <cell r="Z282">
            <v>0</v>
          </cell>
          <cell r="AA282" t="str">
            <v>UN</v>
          </cell>
          <cell r="AB282">
            <v>0</v>
          </cell>
          <cell r="AC282">
            <v>21420000</v>
          </cell>
          <cell r="AD282">
            <v>0</v>
          </cell>
          <cell r="AE282">
            <v>0</v>
          </cell>
          <cell r="AF282" t="str">
            <v>UN</v>
          </cell>
          <cell r="AG282">
            <v>0</v>
          </cell>
          <cell r="AH282">
            <v>21420000</v>
          </cell>
          <cell r="AI282">
            <v>0</v>
          </cell>
          <cell r="AJ282">
            <v>0</v>
          </cell>
          <cell r="AK282" t="str">
            <v>UN</v>
          </cell>
          <cell r="AL282">
            <v>0</v>
          </cell>
          <cell r="AM282">
            <v>21420000</v>
          </cell>
          <cell r="AN282">
            <v>0</v>
          </cell>
          <cell r="AP282">
            <v>0</v>
          </cell>
          <cell r="AQ282" t="str">
            <v>UN</v>
          </cell>
          <cell r="AR282">
            <v>1</v>
          </cell>
          <cell r="AS282">
            <v>21420000</v>
          </cell>
          <cell r="AT282">
            <v>21420000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 t="str">
            <v>AVERIGUAR EN CEIBA INCREMENTAR IPC</v>
          </cell>
        </row>
        <row r="283">
          <cell r="D283">
            <v>0</v>
          </cell>
          <cell r="E283" t="str">
            <v>ZONA FOGATAS</v>
          </cell>
          <cell r="F283" t="str">
            <v>UN</v>
          </cell>
          <cell r="G283">
            <v>2</v>
          </cell>
          <cell r="H283">
            <v>2870000</v>
          </cell>
          <cell r="I283">
            <v>5740000</v>
          </cell>
          <cell r="J283">
            <v>0</v>
          </cell>
          <cell r="L283">
            <v>2</v>
          </cell>
          <cell r="M283">
            <v>2870000</v>
          </cell>
          <cell r="N283">
            <v>5740000</v>
          </cell>
          <cell r="O283">
            <v>0</v>
          </cell>
          <cell r="P283" t="str">
            <v>UN</v>
          </cell>
          <cell r="Q283">
            <v>0</v>
          </cell>
          <cell r="R283">
            <v>2870000</v>
          </cell>
          <cell r="S283">
            <v>0</v>
          </cell>
          <cell r="U283">
            <v>0</v>
          </cell>
          <cell r="V283" t="str">
            <v>UN</v>
          </cell>
          <cell r="W283">
            <v>0</v>
          </cell>
          <cell r="X283">
            <v>2870000</v>
          </cell>
          <cell r="Y283">
            <v>0</v>
          </cell>
          <cell r="Z283">
            <v>0</v>
          </cell>
          <cell r="AA283" t="str">
            <v>UN</v>
          </cell>
          <cell r="AB283">
            <v>0</v>
          </cell>
          <cell r="AC283">
            <v>2870000</v>
          </cell>
          <cell r="AD283">
            <v>0</v>
          </cell>
          <cell r="AE283">
            <v>0</v>
          </cell>
          <cell r="AF283" t="str">
            <v>UN</v>
          </cell>
          <cell r="AG283">
            <v>0</v>
          </cell>
          <cell r="AH283">
            <v>2870000</v>
          </cell>
          <cell r="AI283">
            <v>0</v>
          </cell>
          <cell r="AJ283">
            <v>0</v>
          </cell>
          <cell r="AK283" t="str">
            <v>UN</v>
          </cell>
          <cell r="AL283">
            <v>0</v>
          </cell>
          <cell r="AM283">
            <v>2870000</v>
          </cell>
          <cell r="AN283">
            <v>0</v>
          </cell>
          <cell r="AP283">
            <v>0</v>
          </cell>
          <cell r="AQ283" t="str">
            <v>UN</v>
          </cell>
          <cell r="AR283">
            <v>2</v>
          </cell>
          <cell r="AS283">
            <v>2870000</v>
          </cell>
          <cell r="AT283">
            <v>5740000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 t="str">
            <v>CAMBIAR LA MEDIDA A M3 DE CONCRETO</v>
          </cell>
        </row>
        <row r="284">
          <cell r="D284">
            <v>0</v>
          </cell>
          <cell r="E284" t="str">
            <v>JUEGOS INFANTILES  </v>
          </cell>
          <cell r="F284" t="str">
            <v>GL</v>
          </cell>
          <cell r="G284">
            <v>1</v>
          </cell>
          <cell r="H284">
            <v>5300000</v>
          </cell>
          <cell r="I284">
            <v>5300000</v>
          </cell>
          <cell r="J284">
            <v>0</v>
          </cell>
          <cell r="L284">
            <v>1</v>
          </cell>
          <cell r="M284">
            <v>5300000</v>
          </cell>
          <cell r="N284">
            <v>5300000</v>
          </cell>
          <cell r="O284">
            <v>0</v>
          </cell>
          <cell r="P284" t="str">
            <v>GL</v>
          </cell>
          <cell r="Q284">
            <v>0</v>
          </cell>
          <cell r="R284">
            <v>5300000</v>
          </cell>
          <cell r="S284">
            <v>0</v>
          </cell>
          <cell r="U284">
            <v>0</v>
          </cell>
          <cell r="V284" t="str">
            <v>GL</v>
          </cell>
          <cell r="W284">
            <v>0</v>
          </cell>
          <cell r="X284">
            <v>5300000</v>
          </cell>
          <cell r="Y284">
            <v>0</v>
          </cell>
          <cell r="Z284">
            <v>0</v>
          </cell>
          <cell r="AA284" t="str">
            <v>GL</v>
          </cell>
          <cell r="AB284">
            <v>0</v>
          </cell>
          <cell r="AC284">
            <v>5300000</v>
          </cell>
          <cell r="AD284">
            <v>0</v>
          </cell>
          <cell r="AE284">
            <v>0</v>
          </cell>
          <cell r="AF284" t="str">
            <v>GL</v>
          </cell>
          <cell r="AG284">
            <v>0</v>
          </cell>
          <cell r="AH284">
            <v>5300000</v>
          </cell>
          <cell r="AI284">
            <v>0</v>
          </cell>
          <cell r="AJ284">
            <v>0</v>
          </cell>
          <cell r="AK284" t="str">
            <v>GL</v>
          </cell>
          <cell r="AL284">
            <v>0</v>
          </cell>
          <cell r="AM284">
            <v>5300000</v>
          </cell>
          <cell r="AN284">
            <v>0</v>
          </cell>
          <cell r="AP284">
            <v>0</v>
          </cell>
          <cell r="AQ284" t="str">
            <v>GL</v>
          </cell>
          <cell r="AR284">
            <v>1</v>
          </cell>
          <cell r="AS284">
            <v>5300000</v>
          </cell>
          <cell r="AT284">
            <v>5300000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 t="str">
            <v>AVERIGUAR CON DAVID EL PROVEDOR</v>
          </cell>
        </row>
        <row r="285"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1044200000</v>
          </cell>
          <cell r="J285">
            <v>0</v>
          </cell>
          <cell r="L285">
            <v>0</v>
          </cell>
          <cell r="M285">
            <v>0</v>
          </cell>
          <cell r="N285">
            <v>1044200000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1044200000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</row>
        <row r="286">
          <cell r="D286">
            <v>0</v>
          </cell>
          <cell r="E286" t="str">
            <v>CLUB</v>
          </cell>
          <cell r="F286" t="str">
            <v>M2</v>
          </cell>
          <cell r="G286">
            <v>500</v>
          </cell>
          <cell r="H286">
            <v>1400000</v>
          </cell>
          <cell r="I286">
            <v>700000000</v>
          </cell>
          <cell r="J286">
            <v>0</v>
          </cell>
          <cell r="L286">
            <v>500</v>
          </cell>
          <cell r="M286">
            <v>1400000</v>
          </cell>
          <cell r="N286">
            <v>700000000</v>
          </cell>
          <cell r="O286">
            <v>0</v>
          </cell>
          <cell r="P286" t="str">
            <v>M2</v>
          </cell>
          <cell r="Q286">
            <v>0</v>
          </cell>
          <cell r="R286">
            <v>1400000</v>
          </cell>
          <cell r="S286">
            <v>0</v>
          </cell>
          <cell r="U286">
            <v>0</v>
          </cell>
          <cell r="V286" t="str">
            <v>M2</v>
          </cell>
          <cell r="W286">
            <v>0</v>
          </cell>
          <cell r="X286">
            <v>1400000</v>
          </cell>
          <cell r="Y286">
            <v>0</v>
          </cell>
          <cell r="Z286">
            <v>0</v>
          </cell>
          <cell r="AA286" t="str">
            <v>M2</v>
          </cell>
          <cell r="AB286">
            <v>0</v>
          </cell>
          <cell r="AC286">
            <v>1400000</v>
          </cell>
          <cell r="AD286">
            <v>0</v>
          </cell>
          <cell r="AE286">
            <v>0</v>
          </cell>
          <cell r="AF286" t="str">
            <v>M2</v>
          </cell>
          <cell r="AG286">
            <v>0</v>
          </cell>
          <cell r="AH286">
            <v>1400000</v>
          </cell>
          <cell r="AI286">
            <v>0</v>
          </cell>
          <cell r="AJ286">
            <v>0</v>
          </cell>
          <cell r="AK286" t="str">
            <v>M2</v>
          </cell>
          <cell r="AL286">
            <v>0</v>
          </cell>
          <cell r="AM286">
            <v>1400000</v>
          </cell>
          <cell r="AN286">
            <v>0</v>
          </cell>
          <cell r="AP286">
            <v>0</v>
          </cell>
          <cell r="AQ286" t="str">
            <v>M2</v>
          </cell>
          <cell r="AR286">
            <v>500</v>
          </cell>
          <cell r="AS286">
            <v>1400000</v>
          </cell>
          <cell r="AT286">
            <v>700000000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 t="str">
            <v>VERIFICAR CON  MANIZALES</v>
          </cell>
        </row>
        <row r="287">
          <cell r="D287">
            <v>0</v>
          </cell>
          <cell r="E287" t="str">
            <v>COMERCIO Y GYM</v>
          </cell>
          <cell r="F287" t="str">
            <v>M2</v>
          </cell>
          <cell r="G287">
            <v>193</v>
          </cell>
          <cell r="H287">
            <v>1400000</v>
          </cell>
          <cell r="I287">
            <v>270200000</v>
          </cell>
          <cell r="J287">
            <v>0</v>
          </cell>
          <cell r="L287">
            <v>193</v>
          </cell>
          <cell r="M287">
            <v>1400000</v>
          </cell>
          <cell r="N287">
            <v>270200000</v>
          </cell>
          <cell r="O287">
            <v>0</v>
          </cell>
          <cell r="P287" t="str">
            <v>M2</v>
          </cell>
          <cell r="Q287">
            <v>0</v>
          </cell>
          <cell r="R287">
            <v>1400000</v>
          </cell>
          <cell r="S287">
            <v>0</v>
          </cell>
          <cell r="U287">
            <v>0</v>
          </cell>
          <cell r="V287" t="str">
            <v>M2</v>
          </cell>
          <cell r="W287">
            <v>0</v>
          </cell>
          <cell r="X287">
            <v>1400000</v>
          </cell>
          <cell r="Y287">
            <v>0</v>
          </cell>
          <cell r="Z287">
            <v>0</v>
          </cell>
          <cell r="AA287" t="str">
            <v>M2</v>
          </cell>
          <cell r="AB287">
            <v>0</v>
          </cell>
          <cell r="AC287">
            <v>1400000</v>
          </cell>
          <cell r="AD287">
            <v>0</v>
          </cell>
          <cell r="AE287">
            <v>0</v>
          </cell>
          <cell r="AF287" t="str">
            <v>M2</v>
          </cell>
          <cell r="AG287">
            <v>0</v>
          </cell>
          <cell r="AH287">
            <v>1400000</v>
          </cell>
          <cell r="AI287">
            <v>0</v>
          </cell>
          <cell r="AJ287">
            <v>0</v>
          </cell>
          <cell r="AK287" t="str">
            <v>M2</v>
          </cell>
          <cell r="AL287">
            <v>0</v>
          </cell>
          <cell r="AM287">
            <v>1400000</v>
          </cell>
          <cell r="AN287">
            <v>0</v>
          </cell>
          <cell r="AP287">
            <v>0</v>
          </cell>
          <cell r="AQ287" t="str">
            <v>M2</v>
          </cell>
          <cell r="AR287">
            <v>193</v>
          </cell>
          <cell r="AS287">
            <v>1400000</v>
          </cell>
          <cell r="AT287">
            <v>270200000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</row>
        <row r="288">
          <cell r="D288">
            <v>0</v>
          </cell>
          <cell r="E288" t="str">
            <v>TURCO</v>
          </cell>
          <cell r="F288" t="str">
            <v>M2</v>
          </cell>
          <cell r="G288">
            <v>16</v>
          </cell>
          <cell r="H288">
            <v>1500000</v>
          </cell>
          <cell r="I288">
            <v>24000000</v>
          </cell>
          <cell r="J288">
            <v>0</v>
          </cell>
          <cell r="L288">
            <v>16</v>
          </cell>
          <cell r="M288">
            <v>1500000</v>
          </cell>
          <cell r="N288">
            <v>24000000</v>
          </cell>
          <cell r="O288">
            <v>0</v>
          </cell>
          <cell r="P288" t="str">
            <v>M2</v>
          </cell>
          <cell r="Q288">
            <v>0</v>
          </cell>
          <cell r="R288">
            <v>1500000</v>
          </cell>
          <cell r="S288">
            <v>0</v>
          </cell>
          <cell r="U288">
            <v>0</v>
          </cell>
          <cell r="V288" t="str">
            <v>M2</v>
          </cell>
          <cell r="W288">
            <v>0</v>
          </cell>
          <cell r="X288">
            <v>1500000</v>
          </cell>
          <cell r="Y288">
            <v>0</v>
          </cell>
          <cell r="Z288">
            <v>0</v>
          </cell>
          <cell r="AA288" t="str">
            <v>M2</v>
          </cell>
          <cell r="AB288">
            <v>0</v>
          </cell>
          <cell r="AC288">
            <v>1500000</v>
          </cell>
          <cell r="AD288">
            <v>0</v>
          </cell>
          <cell r="AE288">
            <v>0</v>
          </cell>
          <cell r="AF288" t="str">
            <v>M2</v>
          </cell>
          <cell r="AG288">
            <v>0</v>
          </cell>
          <cell r="AH288">
            <v>1500000</v>
          </cell>
          <cell r="AI288">
            <v>0</v>
          </cell>
          <cell r="AJ288">
            <v>0</v>
          </cell>
          <cell r="AK288" t="str">
            <v>M2</v>
          </cell>
          <cell r="AL288">
            <v>0</v>
          </cell>
          <cell r="AM288">
            <v>1500000</v>
          </cell>
          <cell r="AN288">
            <v>0</v>
          </cell>
          <cell r="AP288">
            <v>0</v>
          </cell>
          <cell r="AQ288" t="str">
            <v>M2</v>
          </cell>
          <cell r="AR288">
            <v>16</v>
          </cell>
          <cell r="AS288">
            <v>1500000</v>
          </cell>
          <cell r="AT288">
            <v>24000000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 t="str">
            <v>AVERIGUAR EN CEIBA INCREMENTAR IPC</v>
          </cell>
        </row>
        <row r="289">
          <cell r="D289">
            <v>0</v>
          </cell>
          <cell r="E289" t="str">
            <v>JACUZZI</v>
          </cell>
          <cell r="F289" t="str">
            <v>M2</v>
          </cell>
          <cell r="G289">
            <v>0</v>
          </cell>
          <cell r="H289">
            <v>1350000</v>
          </cell>
          <cell r="I289">
            <v>0</v>
          </cell>
          <cell r="J289">
            <v>0</v>
          </cell>
          <cell r="L289">
            <v>0</v>
          </cell>
          <cell r="M289">
            <v>1350000</v>
          </cell>
          <cell r="N289">
            <v>0</v>
          </cell>
          <cell r="O289">
            <v>0</v>
          </cell>
          <cell r="P289" t="str">
            <v>M2</v>
          </cell>
          <cell r="Q289">
            <v>0</v>
          </cell>
          <cell r="R289">
            <v>1350000</v>
          </cell>
          <cell r="S289">
            <v>0</v>
          </cell>
          <cell r="U289">
            <v>0</v>
          </cell>
          <cell r="V289" t="str">
            <v>M2</v>
          </cell>
          <cell r="W289">
            <v>0</v>
          </cell>
          <cell r="X289">
            <v>1350000</v>
          </cell>
          <cell r="Y289">
            <v>0</v>
          </cell>
          <cell r="Z289">
            <v>0</v>
          </cell>
          <cell r="AA289" t="str">
            <v>M2</v>
          </cell>
          <cell r="AB289">
            <v>0</v>
          </cell>
          <cell r="AC289">
            <v>1350000</v>
          </cell>
          <cell r="AD289">
            <v>0</v>
          </cell>
          <cell r="AE289">
            <v>0</v>
          </cell>
          <cell r="AF289" t="str">
            <v>M2</v>
          </cell>
          <cell r="AG289">
            <v>0</v>
          </cell>
          <cell r="AH289">
            <v>1350000</v>
          </cell>
          <cell r="AI289">
            <v>0</v>
          </cell>
          <cell r="AJ289">
            <v>0</v>
          </cell>
          <cell r="AK289" t="str">
            <v>M2</v>
          </cell>
          <cell r="AL289">
            <v>0</v>
          </cell>
          <cell r="AM289">
            <v>1350000</v>
          </cell>
          <cell r="AN289">
            <v>0</v>
          </cell>
          <cell r="AP289">
            <v>0</v>
          </cell>
          <cell r="AQ289" t="str">
            <v>M2</v>
          </cell>
          <cell r="AR289">
            <v>0</v>
          </cell>
          <cell r="AS289">
            <v>1350000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</row>
        <row r="290">
          <cell r="D290">
            <v>0</v>
          </cell>
          <cell r="E290" t="str">
            <v>AMOBLAMIENTO GYM</v>
          </cell>
          <cell r="F290" t="str">
            <v>GL</v>
          </cell>
          <cell r="G290">
            <v>1</v>
          </cell>
          <cell r="H290">
            <v>50000000</v>
          </cell>
          <cell r="I290">
            <v>50000000</v>
          </cell>
          <cell r="J290">
            <v>0</v>
          </cell>
          <cell r="L290">
            <v>1</v>
          </cell>
          <cell r="M290">
            <v>50000000</v>
          </cell>
          <cell r="N290">
            <v>50000000</v>
          </cell>
          <cell r="O290">
            <v>0</v>
          </cell>
          <cell r="P290" t="str">
            <v>GL</v>
          </cell>
          <cell r="Q290">
            <v>0</v>
          </cell>
          <cell r="R290">
            <v>50000000</v>
          </cell>
          <cell r="S290">
            <v>0</v>
          </cell>
          <cell r="U290">
            <v>0</v>
          </cell>
          <cell r="V290" t="str">
            <v>GL</v>
          </cell>
          <cell r="W290">
            <v>0</v>
          </cell>
          <cell r="X290">
            <v>50000000</v>
          </cell>
          <cell r="Y290">
            <v>0</v>
          </cell>
          <cell r="Z290">
            <v>0</v>
          </cell>
          <cell r="AA290" t="str">
            <v>GL</v>
          </cell>
          <cell r="AB290">
            <v>0</v>
          </cell>
          <cell r="AC290">
            <v>50000000</v>
          </cell>
          <cell r="AD290">
            <v>0</v>
          </cell>
          <cell r="AE290">
            <v>0</v>
          </cell>
          <cell r="AF290" t="str">
            <v>GL</v>
          </cell>
          <cell r="AG290">
            <v>0</v>
          </cell>
          <cell r="AH290">
            <v>50000000</v>
          </cell>
          <cell r="AI290">
            <v>0</v>
          </cell>
          <cell r="AJ290">
            <v>0</v>
          </cell>
          <cell r="AK290" t="str">
            <v>GL</v>
          </cell>
          <cell r="AL290">
            <v>0</v>
          </cell>
          <cell r="AM290">
            <v>50000000</v>
          </cell>
          <cell r="AN290">
            <v>0</v>
          </cell>
          <cell r="AP290">
            <v>0</v>
          </cell>
          <cell r="AQ290" t="str">
            <v>GL</v>
          </cell>
          <cell r="AR290">
            <v>1</v>
          </cell>
          <cell r="AS290">
            <v>50000000</v>
          </cell>
          <cell r="AT290">
            <v>50000000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</row>
        <row r="291"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1492021576.995111</v>
          </cell>
          <cell r="J291">
            <v>0</v>
          </cell>
          <cell r="L291">
            <v>0</v>
          </cell>
          <cell r="M291">
            <v>0</v>
          </cell>
          <cell r="N291">
            <v>1547105133.8000495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1547105133.8000495</v>
          </cell>
          <cell r="AU291">
            <v>0</v>
          </cell>
          <cell r="AV291">
            <v>-55083556.804938555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</row>
        <row r="292"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</row>
        <row r="293"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259200000</v>
          </cell>
          <cell r="J293">
            <v>0</v>
          </cell>
          <cell r="L293">
            <v>0</v>
          </cell>
          <cell r="M293">
            <v>0</v>
          </cell>
          <cell r="N293">
            <v>259200000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259200000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</row>
        <row r="294">
          <cell r="D294">
            <v>0</v>
          </cell>
          <cell r="E294" t="str">
            <v>ESTRUCTURA METALICA PLAZOLETA ACCESO CENTRAL PARK</v>
          </cell>
          <cell r="F294" t="str">
            <v>M2</v>
          </cell>
          <cell r="G294">
            <v>960</v>
          </cell>
          <cell r="H294">
            <v>270000</v>
          </cell>
          <cell r="I294">
            <v>259200000</v>
          </cell>
          <cell r="J294">
            <v>0</v>
          </cell>
          <cell r="L294">
            <v>960</v>
          </cell>
          <cell r="M294">
            <v>270000</v>
          </cell>
          <cell r="N294">
            <v>259200000</v>
          </cell>
          <cell r="O294">
            <v>0</v>
          </cell>
          <cell r="P294" t="str">
            <v>M2</v>
          </cell>
          <cell r="Q294">
            <v>0</v>
          </cell>
          <cell r="R294">
            <v>270000</v>
          </cell>
          <cell r="S294">
            <v>0</v>
          </cell>
          <cell r="U294">
            <v>0</v>
          </cell>
          <cell r="V294" t="str">
            <v>M2</v>
          </cell>
          <cell r="W294">
            <v>0</v>
          </cell>
          <cell r="X294">
            <v>270000</v>
          </cell>
          <cell r="Y294">
            <v>0</v>
          </cell>
          <cell r="Z294">
            <v>0</v>
          </cell>
          <cell r="AA294" t="str">
            <v>M2</v>
          </cell>
          <cell r="AB294">
            <v>0</v>
          </cell>
          <cell r="AC294">
            <v>270000</v>
          </cell>
          <cell r="AD294">
            <v>0</v>
          </cell>
          <cell r="AE294">
            <v>0</v>
          </cell>
          <cell r="AF294" t="str">
            <v>M2</v>
          </cell>
          <cell r="AG294">
            <v>0</v>
          </cell>
          <cell r="AH294">
            <v>270000</v>
          </cell>
          <cell r="AI294">
            <v>0</v>
          </cell>
          <cell r="AJ294">
            <v>0</v>
          </cell>
          <cell r="AK294" t="str">
            <v>M2</v>
          </cell>
          <cell r="AL294">
            <v>0</v>
          </cell>
          <cell r="AM294">
            <v>270000</v>
          </cell>
          <cell r="AN294">
            <v>0</v>
          </cell>
          <cell r="AP294">
            <v>0</v>
          </cell>
          <cell r="AQ294" t="str">
            <v>M2</v>
          </cell>
          <cell r="AR294">
            <v>960</v>
          </cell>
          <cell r="AS294">
            <v>270000</v>
          </cell>
          <cell r="AT294">
            <v>259200000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 t="str">
            <v>SE NECESITA DETALLE ARQUITECTONICO</v>
          </cell>
        </row>
        <row r="295"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259200000</v>
          </cell>
          <cell r="J295">
            <v>0</v>
          </cell>
          <cell r="L295">
            <v>0</v>
          </cell>
          <cell r="M295">
            <v>0</v>
          </cell>
          <cell r="N295">
            <v>259200000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259200000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</row>
        <row r="296"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</row>
        <row r="297"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329132672</v>
          </cell>
          <cell r="J297">
            <v>0</v>
          </cell>
          <cell r="L297">
            <v>0</v>
          </cell>
          <cell r="M297">
            <v>0</v>
          </cell>
          <cell r="N297">
            <v>329132672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47887556.021866098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65675264.303827621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38717594.021722034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84749548.824369833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92102708.828214437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-1.4901161193847656E-8</v>
          </cell>
          <cell r="AY297">
            <v>0</v>
          </cell>
          <cell r="AZ297">
            <v>0</v>
          </cell>
          <cell r="BA297">
            <v>0</v>
          </cell>
        </row>
        <row r="298">
          <cell r="D298">
            <v>0</v>
          </cell>
          <cell r="E298" t="str">
            <v>ASEO      </v>
          </cell>
          <cell r="F298" t="str">
            <v>MS</v>
          </cell>
          <cell r="G298">
            <v>132</v>
          </cell>
          <cell r="H298">
            <v>1172072</v>
          </cell>
          <cell r="I298">
            <v>154713504</v>
          </cell>
          <cell r="J298">
            <v>0</v>
          </cell>
          <cell r="L298">
            <v>132</v>
          </cell>
          <cell r="M298">
            <v>1172072</v>
          </cell>
          <cell r="N298">
            <v>154713504</v>
          </cell>
          <cell r="O298">
            <v>0</v>
          </cell>
          <cell r="P298" t="str">
            <v>MS</v>
          </cell>
          <cell r="Q298">
            <v>22</v>
          </cell>
          <cell r="R298">
            <v>1172072</v>
          </cell>
          <cell r="S298">
            <v>25785584</v>
          </cell>
          <cell r="U298">
            <v>0</v>
          </cell>
          <cell r="V298" t="str">
            <v>MS</v>
          </cell>
          <cell r="W298">
            <v>22</v>
          </cell>
          <cell r="X298">
            <v>1172072</v>
          </cell>
          <cell r="Y298">
            <v>25785584</v>
          </cell>
          <cell r="Z298">
            <v>0</v>
          </cell>
          <cell r="AA298" t="str">
            <v>MS</v>
          </cell>
          <cell r="AB298">
            <v>22</v>
          </cell>
          <cell r="AC298">
            <v>1172072</v>
          </cell>
          <cell r="AD298">
            <v>25785584</v>
          </cell>
          <cell r="AE298">
            <v>0</v>
          </cell>
          <cell r="AF298" t="str">
            <v>MS</v>
          </cell>
          <cell r="AG298">
            <v>35.200000000000003</v>
          </cell>
          <cell r="AH298">
            <v>1172072</v>
          </cell>
          <cell r="AI298">
            <v>41256934.400000006</v>
          </cell>
          <cell r="AJ298">
            <v>0</v>
          </cell>
          <cell r="AK298" t="str">
            <v>MS</v>
          </cell>
          <cell r="AL298">
            <v>30.8</v>
          </cell>
          <cell r="AM298">
            <v>1172072</v>
          </cell>
          <cell r="AN298">
            <v>36099817.600000001</v>
          </cell>
          <cell r="AP298">
            <v>0</v>
          </cell>
          <cell r="AQ298" t="str">
            <v>MS</v>
          </cell>
          <cell r="AR298">
            <v>0</v>
          </cell>
          <cell r="AS298">
            <v>1172072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-7.4505805969238281E-9</v>
          </cell>
          <cell r="AY298">
            <v>0</v>
          </cell>
          <cell r="AZ298">
            <v>0</v>
          </cell>
          <cell r="BA298">
            <v>0</v>
          </cell>
        </row>
        <row r="299">
          <cell r="D299">
            <v>0</v>
          </cell>
          <cell r="E299" t="str">
            <v>RETIRO DE ESCOMBROS      </v>
          </cell>
          <cell r="F299" t="str">
            <v>VJ</v>
          </cell>
          <cell r="G299">
            <v>1232</v>
          </cell>
          <cell r="H299">
            <v>141574</v>
          </cell>
          <cell r="I299">
            <v>174419168</v>
          </cell>
          <cell r="J299">
            <v>0</v>
          </cell>
          <cell r="L299">
            <v>1232</v>
          </cell>
          <cell r="M299">
            <v>141574</v>
          </cell>
          <cell r="N299">
            <v>174419168</v>
          </cell>
          <cell r="O299">
            <v>0</v>
          </cell>
          <cell r="P299" t="str">
            <v>VJ</v>
          </cell>
          <cell r="Q299">
            <v>156.11603841006183</v>
          </cell>
          <cell r="R299">
            <v>141574</v>
          </cell>
          <cell r="S299">
            <v>22101972.021866094</v>
          </cell>
          <cell r="U299">
            <v>0</v>
          </cell>
          <cell r="V299" t="str">
            <v>VJ</v>
          </cell>
          <cell r="W299">
            <v>281.75851712763375</v>
          </cell>
          <cell r="X299">
            <v>141574</v>
          </cell>
          <cell r="Y299">
            <v>39889680.303827621</v>
          </cell>
          <cell r="Z299">
            <v>0</v>
          </cell>
          <cell r="AA299" t="str">
            <v>VJ</v>
          </cell>
          <cell r="AB299">
            <v>91.344526690790929</v>
          </cell>
          <cell r="AC299">
            <v>141574</v>
          </cell>
          <cell r="AD299">
            <v>12932010.021722035</v>
          </cell>
          <cell r="AE299">
            <v>0</v>
          </cell>
          <cell r="AF299" t="str">
            <v>VJ</v>
          </cell>
          <cell r="AG299">
            <v>307.20763999300596</v>
          </cell>
          <cell r="AH299">
            <v>141574</v>
          </cell>
          <cell r="AI299">
            <v>43492614.424369827</v>
          </cell>
          <cell r="AJ299">
            <v>0</v>
          </cell>
          <cell r="AK299" t="str">
            <v>VJ</v>
          </cell>
          <cell r="AL299">
            <v>395.57327777850759</v>
          </cell>
          <cell r="AM299">
            <v>141574</v>
          </cell>
          <cell r="AN299">
            <v>56002891.228214435</v>
          </cell>
          <cell r="AP299">
            <v>0</v>
          </cell>
          <cell r="AQ299" t="str">
            <v>VJ</v>
          </cell>
          <cell r="AR299">
            <v>0</v>
          </cell>
          <cell r="AS299">
            <v>141574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7.4505805969238281E-9</v>
          </cell>
          <cell r="AY299">
            <v>0</v>
          </cell>
          <cell r="AZ299">
            <v>0</v>
          </cell>
          <cell r="BA299">
            <v>0</v>
          </cell>
        </row>
        <row r="300"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329132672</v>
          </cell>
          <cell r="J300">
            <v>0</v>
          </cell>
          <cell r="L300">
            <v>0</v>
          </cell>
          <cell r="M300">
            <v>0</v>
          </cell>
          <cell r="N300">
            <v>329132672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47887556.021866098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65675264.303827621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38717594.021722034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84749548.824369833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92102708.828214437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-1.4901161193847656E-8</v>
          </cell>
          <cell r="AY300">
            <v>0</v>
          </cell>
          <cell r="AZ300">
            <v>0</v>
          </cell>
          <cell r="BA300">
            <v>0</v>
          </cell>
        </row>
        <row r="302">
          <cell r="AV302">
            <v>0</v>
          </cell>
          <cell r="AX302">
            <v>0</v>
          </cell>
        </row>
        <row r="303"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L303">
            <v>0</v>
          </cell>
          <cell r="M303">
            <v>0</v>
          </cell>
          <cell r="N303">
            <v>555000000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350000000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205000000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</row>
        <row r="304">
          <cell r="L304">
            <v>1</v>
          </cell>
          <cell r="M304">
            <v>205000000</v>
          </cell>
          <cell r="N304">
            <v>205000000</v>
          </cell>
          <cell r="P304" t="str">
            <v>GL</v>
          </cell>
          <cell r="Q304">
            <v>0</v>
          </cell>
          <cell r="R304">
            <v>205000000</v>
          </cell>
          <cell r="S304">
            <v>0</v>
          </cell>
          <cell r="V304" t="str">
            <v>GL</v>
          </cell>
          <cell r="W304">
            <v>0</v>
          </cell>
          <cell r="X304">
            <v>205000000</v>
          </cell>
          <cell r="Y304">
            <v>0</v>
          </cell>
          <cell r="AA304" t="str">
            <v>GL</v>
          </cell>
          <cell r="AB304">
            <v>0</v>
          </cell>
          <cell r="AC304">
            <v>205000000</v>
          </cell>
          <cell r="AD304">
            <v>0</v>
          </cell>
          <cell r="AF304" t="str">
            <v>GL</v>
          </cell>
          <cell r="AG304">
            <v>0</v>
          </cell>
          <cell r="AH304">
            <v>205000000</v>
          </cell>
          <cell r="AI304">
            <v>0</v>
          </cell>
          <cell r="AK304" t="str">
            <v>GL</v>
          </cell>
          <cell r="AL304">
            <v>1</v>
          </cell>
          <cell r="AM304">
            <v>205000000</v>
          </cell>
          <cell r="AN304">
            <v>205000000</v>
          </cell>
          <cell r="AQ304" t="str">
            <v>GL</v>
          </cell>
          <cell r="AR304">
            <v>0</v>
          </cell>
          <cell r="AS304">
            <v>205000000</v>
          </cell>
          <cell r="AT304">
            <v>0</v>
          </cell>
          <cell r="AX304">
            <v>0</v>
          </cell>
        </row>
        <row r="305">
          <cell r="L305">
            <v>1</v>
          </cell>
          <cell r="M305">
            <v>350000000</v>
          </cell>
          <cell r="N305">
            <v>350000000</v>
          </cell>
          <cell r="P305" t="str">
            <v>GL</v>
          </cell>
          <cell r="Q305">
            <v>1</v>
          </cell>
          <cell r="R305">
            <v>350000000</v>
          </cell>
          <cell r="S305">
            <v>350000000</v>
          </cell>
          <cell r="V305" t="str">
            <v>GL</v>
          </cell>
          <cell r="AA305" t="str">
            <v>GL</v>
          </cell>
          <cell r="AF305" t="str">
            <v>GL</v>
          </cell>
          <cell r="AK305" t="str">
            <v>GL</v>
          </cell>
          <cell r="AQ305" t="str">
            <v>GL</v>
          </cell>
          <cell r="AX305">
            <v>0</v>
          </cell>
        </row>
        <row r="306">
          <cell r="AX306">
            <v>0</v>
          </cell>
        </row>
        <row r="307"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11130063885.456619</v>
          </cell>
          <cell r="J307">
            <v>0</v>
          </cell>
          <cell r="L307">
            <v>0</v>
          </cell>
          <cell r="M307">
            <v>0</v>
          </cell>
          <cell r="N307">
            <v>12277369103.100283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1906302023.0248075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1562907762.6926942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640548427.72820866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1847741880.2394965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3337821993.7505832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2964588806.4747133</v>
          </cell>
          <cell r="AU307">
            <v>0</v>
          </cell>
          <cell r="AV307">
            <v>-1147305217.6436634</v>
          </cell>
          <cell r="AW307">
            <v>0</v>
          </cell>
          <cell r="AX307">
            <v>17458209.189780712</v>
          </cell>
          <cell r="AY307">
            <v>0</v>
          </cell>
          <cell r="AZ307">
            <v>0</v>
          </cell>
          <cell r="BA307">
            <v>0</v>
          </cell>
        </row>
        <row r="309"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329132672</v>
          </cell>
          <cell r="J309">
            <v>0</v>
          </cell>
          <cell r="L309">
            <v>0</v>
          </cell>
          <cell r="M309">
            <v>0</v>
          </cell>
          <cell r="N309">
            <v>2985778861.6572542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743639688.80546725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368446423.49097848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171798888.47968322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454124732.57965052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696199349.38853204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552969229.67226028</v>
          </cell>
          <cell r="AU309">
            <v>0</v>
          </cell>
          <cell r="AV309">
            <v>0</v>
          </cell>
          <cell r="AW309">
            <v>0</v>
          </cell>
          <cell r="AX309">
            <v>-1399450.7593172789</v>
          </cell>
          <cell r="AY309">
            <v>0</v>
          </cell>
          <cell r="AZ309">
            <v>0</v>
          </cell>
          <cell r="BA309">
            <v>0</v>
          </cell>
        </row>
        <row r="310"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</row>
        <row r="312"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L312">
            <v>1</v>
          </cell>
          <cell r="M312">
            <v>268557641</v>
          </cell>
          <cell r="N312">
            <v>268557641</v>
          </cell>
          <cell r="O312">
            <v>0</v>
          </cell>
          <cell r="P312" t="str">
            <v>GL</v>
          </cell>
          <cell r="Q312">
            <v>1</v>
          </cell>
          <cell r="R312">
            <v>268557641</v>
          </cell>
          <cell r="S312">
            <v>268557641</v>
          </cell>
          <cell r="U312">
            <v>0</v>
          </cell>
          <cell r="V312" t="str">
            <v>GL</v>
          </cell>
          <cell r="W312">
            <v>0</v>
          </cell>
          <cell r="X312">
            <v>268557641</v>
          </cell>
          <cell r="Y312">
            <v>0</v>
          </cell>
          <cell r="Z312">
            <v>0</v>
          </cell>
          <cell r="AA312" t="str">
            <v>GL</v>
          </cell>
          <cell r="AB312">
            <v>0</v>
          </cell>
          <cell r="AC312">
            <v>268557641</v>
          </cell>
          <cell r="AD312">
            <v>0</v>
          </cell>
          <cell r="AE312">
            <v>0</v>
          </cell>
          <cell r="AF312" t="str">
            <v>GL</v>
          </cell>
          <cell r="AG312">
            <v>0</v>
          </cell>
          <cell r="AH312">
            <v>268557641</v>
          </cell>
          <cell r="AI312">
            <v>0</v>
          </cell>
          <cell r="AJ312">
            <v>0</v>
          </cell>
          <cell r="AK312" t="str">
            <v>GL</v>
          </cell>
          <cell r="AL312">
            <v>0</v>
          </cell>
          <cell r="AM312">
            <v>268557641</v>
          </cell>
          <cell r="AN312">
            <v>0</v>
          </cell>
          <cell r="AP312">
            <v>0</v>
          </cell>
          <cell r="AQ312" t="str">
            <v>GL</v>
          </cell>
          <cell r="AR312">
            <v>0</v>
          </cell>
          <cell r="AS312">
            <v>268557641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</row>
        <row r="313"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</row>
        <row r="314"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</row>
        <row r="315"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L315">
            <v>1</v>
          </cell>
          <cell r="M315">
            <v>42290299.333333343</v>
          </cell>
          <cell r="N315">
            <v>42290299.333333343</v>
          </cell>
          <cell r="O315">
            <v>0</v>
          </cell>
          <cell r="P315" t="str">
            <v>GL</v>
          </cell>
          <cell r="Q315">
            <v>0</v>
          </cell>
          <cell r="R315">
            <v>42290299.333333343</v>
          </cell>
          <cell r="S315">
            <v>0</v>
          </cell>
          <cell r="U315">
            <v>0</v>
          </cell>
          <cell r="V315" t="str">
            <v>GL</v>
          </cell>
          <cell r="W315">
            <v>0</v>
          </cell>
          <cell r="X315">
            <v>42290299.333333343</v>
          </cell>
          <cell r="Y315">
            <v>0</v>
          </cell>
          <cell r="Z315">
            <v>0</v>
          </cell>
          <cell r="AA315" t="str">
            <v>GL</v>
          </cell>
          <cell r="AB315">
            <v>0</v>
          </cell>
          <cell r="AC315">
            <v>42290299.333333343</v>
          </cell>
          <cell r="AD315">
            <v>0</v>
          </cell>
          <cell r="AE315">
            <v>0</v>
          </cell>
          <cell r="AF315" t="str">
            <v>GL</v>
          </cell>
          <cell r="AG315">
            <v>0</v>
          </cell>
          <cell r="AH315">
            <v>42290299.333333343</v>
          </cell>
          <cell r="AI315">
            <v>0</v>
          </cell>
          <cell r="AJ315">
            <v>0</v>
          </cell>
          <cell r="AK315" t="str">
            <v>GL</v>
          </cell>
          <cell r="AL315">
            <v>1</v>
          </cell>
          <cell r="AM315">
            <v>42290299.333333343</v>
          </cell>
          <cell r="AN315">
            <v>42290299.333333343</v>
          </cell>
          <cell r="AP315">
            <v>0</v>
          </cell>
          <cell r="AQ315" t="str">
            <v>GL</v>
          </cell>
          <cell r="AR315">
            <v>0</v>
          </cell>
          <cell r="AS315">
            <v>42290299.333333343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</row>
        <row r="316"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L316">
            <v>1</v>
          </cell>
          <cell r="M316">
            <v>40440000</v>
          </cell>
          <cell r="N316">
            <v>40440000</v>
          </cell>
          <cell r="O316">
            <v>0</v>
          </cell>
          <cell r="P316" t="str">
            <v>GL</v>
          </cell>
          <cell r="Q316">
            <v>1</v>
          </cell>
          <cell r="R316">
            <v>40440000</v>
          </cell>
          <cell r="S316">
            <v>40440000</v>
          </cell>
          <cell r="U316">
            <v>0</v>
          </cell>
          <cell r="V316" t="str">
            <v>GL</v>
          </cell>
          <cell r="W316">
            <v>0</v>
          </cell>
          <cell r="X316">
            <v>40440000</v>
          </cell>
          <cell r="Y316">
            <v>0</v>
          </cell>
          <cell r="Z316">
            <v>0</v>
          </cell>
          <cell r="AA316" t="str">
            <v>GL</v>
          </cell>
          <cell r="AB316">
            <v>0</v>
          </cell>
          <cell r="AC316">
            <v>40440000</v>
          </cell>
          <cell r="AD316">
            <v>0</v>
          </cell>
          <cell r="AE316">
            <v>0</v>
          </cell>
          <cell r="AF316" t="str">
            <v>GL</v>
          </cell>
          <cell r="AG316">
            <v>0</v>
          </cell>
          <cell r="AH316">
            <v>40440000</v>
          </cell>
          <cell r="AI316">
            <v>0</v>
          </cell>
          <cell r="AJ316">
            <v>0</v>
          </cell>
          <cell r="AK316" t="str">
            <v>GL</v>
          </cell>
          <cell r="AL316">
            <v>0</v>
          </cell>
          <cell r="AM316">
            <v>40440000</v>
          </cell>
          <cell r="AN316">
            <v>0</v>
          </cell>
          <cell r="AP316">
            <v>0</v>
          </cell>
          <cell r="AQ316" t="str">
            <v>GL</v>
          </cell>
          <cell r="AR316">
            <v>0</v>
          </cell>
          <cell r="AS316">
            <v>40440000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</row>
        <row r="317"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L317">
            <v>1</v>
          </cell>
          <cell r="M317">
            <v>21420000</v>
          </cell>
          <cell r="N317">
            <v>21420000</v>
          </cell>
          <cell r="O317">
            <v>0</v>
          </cell>
          <cell r="P317" t="str">
            <v>GL</v>
          </cell>
          <cell r="Q317">
            <v>1</v>
          </cell>
          <cell r="R317">
            <v>21420000</v>
          </cell>
          <cell r="S317">
            <v>21420000</v>
          </cell>
          <cell r="U317">
            <v>0</v>
          </cell>
          <cell r="V317" t="str">
            <v>GL</v>
          </cell>
          <cell r="W317">
            <v>0</v>
          </cell>
          <cell r="X317">
            <v>21420000</v>
          </cell>
          <cell r="Y317">
            <v>0</v>
          </cell>
          <cell r="Z317">
            <v>0</v>
          </cell>
          <cell r="AA317" t="str">
            <v>GL</v>
          </cell>
          <cell r="AB317">
            <v>0</v>
          </cell>
          <cell r="AC317">
            <v>21420000</v>
          </cell>
          <cell r="AD317">
            <v>0</v>
          </cell>
          <cell r="AE317">
            <v>0</v>
          </cell>
          <cell r="AF317" t="str">
            <v>GL</v>
          </cell>
          <cell r="AG317">
            <v>0</v>
          </cell>
          <cell r="AH317">
            <v>21420000</v>
          </cell>
          <cell r="AI317">
            <v>0</v>
          </cell>
          <cell r="AJ317">
            <v>0</v>
          </cell>
          <cell r="AK317" t="str">
            <v>GL</v>
          </cell>
          <cell r="AL317">
            <v>0</v>
          </cell>
          <cell r="AM317">
            <v>21420000</v>
          </cell>
          <cell r="AN317">
            <v>0</v>
          </cell>
          <cell r="AP317">
            <v>0</v>
          </cell>
          <cell r="AQ317" t="str">
            <v>GL</v>
          </cell>
          <cell r="AR317">
            <v>0</v>
          </cell>
          <cell r="AS317">
            <v>21420000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</row>
        <row r="318"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L318">
            <v>1</v>
          </cell>
          <cell r="M318">
            <v>22312500</v>
          </cell>
          <cell r="N318">
            <v>22312500</v>
          </cell>
          <cell r="O318">
            <v>0</v>
          </cell>
          <cell r="P318" t="str">
            <v>GL</v>
          </cell>
          <cell r="Q318">
            <v>1</v>
          </cell>
          <cell r="R318">
            <v>22312500</v>
          </cell>
          <cell r="S318">
            <v>22312500</v>
          </cell>
          <cell r="U318">
            <v>0</v>
          </cell>
          <cell r="V318" t="str">
            <v>GL</v>
          </cell>
          <cell r="W318">
            <v>0</v>
          </cell>
          <cell r="X318">
            <v>22312500</v>
          </cell>
          <cell r="Y318">
            <v>0</v>
          </cell>
          <cell r="Z318">
            <v>0</v>
          </cell>
          <cell r="AA318" t="str">
            <v>GL</v>
          </cell>
          <cell r="AB318">
            <v>0</v>
          </cell>
          <cell r="AC318">
            <v>22312500</v>
          </cell>
          <cell r="AD318">
            <v>0</v>
          </cell>
          <cell r="AE318">
            <v>0</v>
          </cell>
          <cell r="AF318" t="str">
            <v>GL</v>
          </cell>
          <cell r="AG318">
            <v>0</v>
          </cell>
          <cell r="AH318">
            <v>22312500</v>
          </cell>
          <cell r="AI318">
            <v>0</v>
          </cell>
          <cell r="AJ318">
            <v>0</v>
          </cell>
          <cell r="AK318" t="str">
            <v>GL</v>
          </cell>
          <cell r="AL318">
            <v>0</v>
          </cell>
          <cell r="AM318">
            <v>22312500</v>
          </cell>
          <cell r="AN318">
            <v>0</v>
          </cell>
          <cell r="AP318">
            <v>0</v>
          </cell>
          <cell r="AQ318" t="str">
            <v>GL</v>
          </cell>
          <cell r="AR318">
            <v>0</v>
          </cell>
          <cell r="AS318">
            <v>22312500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</row>
        <row r="319"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L319">
            <v>1</v>
          </cell>
          <cell r="M319">
            <v>35700000</v>
          </cell>
          <cell r="N319">
            <v>35700000</v>
          </cell>
          <cell r="O319">
            <v>0</v>
          </cell>
          <cell r="P319" t="str">
            <v>GL</v>
          </cell>
          <cell r="Q319">
            <v>0</v>
          </cell>
          <cell r="R319">
            <v>35700000</v>
          </cell>
          <cell r="S319">
            <v>0</v>
          </cell>
          <cell r="U319">
            <v>0</v>
          </cell>
          <cell r="V319" t="str">
            <v>GL</v>
          </cell>
          <cell r="W319">
            <v>0</v>
          </cell>
          <cell r="X319">
            <v>35700000</v>
          </cell>
          <cell r="Y319">
            <v>0</v>
          </cell>
          <cell r="Z319">
            <v>0</v>
          </cell>
          <cell r="AA319" t="str">
            <v>GL</v>
          </cell>
          <cell r="AB319">
            <v>0</v>
          </cell>
          <cell r="AC319">
            <v>35700000</v>
          </cell>
          <cell r="AD319">
            <v>0</v>
          </cell>
          <cell r="AE319">
            <v>0</v>
          </cell>
          <cell r="AF319" t="str">
            <v>GL</v>
          </cell>
          <cell r="AG319">
            <v>1</v>
          </cell>
          <cell r="AH319">
            <v>35700000</v>
          </cell>
          <cell r="AI319">
            <v>35700000</v>
          </cell>
          <cell r="AJ319">
            <v>0</v>
          </cell>
          <cell r="AK319" t="str">
            <v>GL</v>
          </cell>
          <cell r="AL319">
            <v>0</v>
          </cell>
          <cell r="AM319">
            <v>35700000</v>
          </cell>
          <cell r="AN319">
            <v>0</v>
          </cell>
          <cell r="AP319">
            <v>0</v>
          </cell>
          <cell r="AQ319" t="str">
            <v>GL</v>
          </cell>
          <cell r="AR319">
            <v>0</v>
          </cell>
          <cell r="AS319">
            <v>35700000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</row>
        <row r="320"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L320">
            <v>1</v>
          </cell>
          <cell r="M320">
            <v>13000000</v>
          </cell>
          <cell r="N320">
            <v>13000000</v>
          </cell>
          <cell r="O320">
            <v>0</v>
          </cell>
          <cell r="P320" t="str">
            <v>GL</v>
          </cell>
          <cell r="Q320">
            <v>1</v>
          </cell>
          <cell r="R320">
            <v>13000000</v>
          </cell>
          <cell r="S320">
            <v>13000000</v>
          </cell>
          <cell r="U320">
            <v>0</v>
          </cell>
          <cell r="V320" t="str">
            <v>GL</v>
          </cell>
          <cell r="W320">
            <v>0</v>
          </cell>
          <cell r="X320">
            <v>13000000</v>
          </cell>
          <cell r="Y320">
            <v>0</v>
          </cell>
          <cell r="Z320">
            <v>0</v>
          </cell>
          <cell r="AA320" t="str">
            <v>GL</v>
          </cell>
          <cell r="AB320">
            <v>0</v>
          </cell>
          <cell r="AC320">
            <v>13000000</v>
          </cell>
          <cell r="AD320">
            <v>0</v>
          </cell>
          <cell r="AE320">
            <v>0</v>
          </cell>
          <cell r="AF320" t="str">
            <v>GL</v>
          </cell>
          <cell r="AG320">
            <v>0</v>
          </cell>
          <cell r="AH320">
            <v>13000000</v>
          </cell>
          <cell r="AI320">
            <v>0</v>
          </cell>
          <cell r="AJ320">
            <v>0</v>
          </cell>
          <cell r="AK320" t="str">
            <v>GL</v>
          </cell>
          <cell r="AL320">
            <v>0</v>
          </cell>
          <cell r="AM320">
            <v>13000000</v>
          </cell>
          <cell r="AN320">
            <v>0</v>
          </cell>
          <cell r="AP320">
            <v>0</v>
          </cell>
          <cell r="AQ320" t="str">
            <v>GL</v>
          </cell>
          <cell r="AR320">
            <v>0</v>
          </cell>
          <cell r="AS320">
            <v>13000000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</row>
        <row r="321"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L321">
            <v>1</v>
          </cell>
          <cell r="M321">
            <v>50000000</v>
          </cell>
          <cell r="N321">
            <v>50000000</v>
          </cell>
          <cell r="O321">
            <v>0</v>
          </cell>
          <cell r="P321" t="str">
            <v>GL</v>
          </cell>
          <cell r="Q321">
            <v>1</v>
          </cell>
          <cell r="R321">
            <v>50000000</v>
          </cell>
          <cell r="S321">
            <v>50000000</v>
          </cell>
          <cell r="U321">
            <v>0</v>
          </cell>
          <cell r="V321" t="str">
            <v>GL</v>
          </cell>
          <cell r="W321">
            <v>0</v>
          </cell>
          <cell r="X321">
            <v>50000000</v>
          </cell>
          <cell r="Y321">
            <v>0</v>
          </cell>
          <cell r="Z321">
            <v>0</v>
          </cell>
          <cell r="AA321" t="str">
            <v>GL</v>
          </cell>
          <cell r="AB321">
            <v>0</v>
          </cell>
          <cell r="AC321">
            <v>50000000</v>
          </cell>
          <cell r="AD321">
            <v>0</v>
          </cell>
          <cell r="AE321">
            <v>0</v>
          </cell>
          <cell r="AF321" t="str">
            <v>GL</v>
          </cell>
          <cell r="AG321">
            <v>0</v>
          </cell>
          <cell r="AH321">
            <v>50000000</v>
          </cell>
          <cell r="AI321">
            <v>0</v>
          </cell>
          <cell r="AJ321">
            <v>0</v>
          </cell>
          <cell r="AK321" t="str">
            <v>GL</v>
          </cell>
          <cell r="AL321">
            <v>0</v>
          </cell>
          <cell r="AM321">
            <v>50000000</v>
          </cell>
          <cell r="AN321">
            <v>0</v>
          </cell>
          <cell r="AP321">
            <v>0</v>
          </cell>
          <cell r="AQ321" t="str">
            <v>GL</v>
          </cell>
          <cell r="AR321">
            <v>0</v>
          </cell>
          <cell r="AS321">
            <v>50000000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</row>
        <row r="322"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L322">
            <v>1</v>
          </cell>
          <cell r="M322">
            <v>2000000</v>
          </cell>
          <cell r="N322">
            <v>2000000</v>
          </cell>
          <cell r="O322">
            <v>0</v>
          </cell>
          <cell r="P322" t="str">
            <v>GL</v>
          </cell>
          <cell r="Q322">
            <v>1</v>
          </cell>
          <cell r="R322">
            <v>2000000</v>
          </cell>
          <cell r="S322">
            <v>2000000</v>
          </cell>
          <cell r="U322">
            <v>0</v>
          </cell>
          <cell r="V322" t="str">
            <v>GL</v>
          </cell>
          <cell r="W322">
            <v>0</v>
          </cell>
          <cell r="X322">
            <v>2000000</v>
          </cell>
          <cell r="Y322">
            <v>0</v>
          </cell>
          <cell r="Z322">
            <v>0</v>
          </cell>
          <cell r="AA322" t="str">
            <v>GL</v>
          </cell>
          <cell r="AB322">
            <v>0</v>
          </cell>
          <cell r="AC322">
            <v>2000000</v>
          </cell>
          <cell r="AD322">
            <v>0</v>
          </cell>
          <cell r="AE322">
            <v>0</v>
          </cell>
          <cell r="AF322" t="str">
            <v>GL</v>
          </cell>
          <cell r="AG322">
            <v>0</v>
          </cell>
          <cell r="AH322">
            <v>2000000</v>
          </cell>
          <cell r="AI322">
            <v>0</v>
          </cell>
          <cell r="AJ322">
            <v>0</v>
          </cell>
          <cell r="AK322" t="str">
            <v>GL</v>
          </cell>
          <cell r="AL322">
            <v>0</v>
          </cell>
          <cell r="AM322">
            <v>2000000</v>
          </cell>
          <cell r="AN322">
            <v>0</v>
          </cell>
          <cell r="AP322">
            <v>0</v>
          </cell>
          <cell r="AQ322" t="str">
            <v>GL</v>
          </cell>
          <cell r="AR322">
            <v>0</v>
          </cell>
          <cell r="AS322">
            <v>2000000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</row>
        <row r="323"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L323">
            <v>1</v>
          </cell>
          <cell r="M323">
            <v>2000000</v>
          </cell>
          <cell r="N323">
            <v>2000000</v>
          </cell>
          <cell r="O323">
            <v>0</v>
          </cell>
          <cell r="P323" t="str">
            <v>GL</v>
          </cell>
          <cell r="Q323">
            <v>1</v>
          </cell>
          <cell r="R323">
            <v>2000000</v>
          </cell>
          <cell r="S323">
            <v>2000000</v>
          </cell>
          <cell r="U323">
            <v>0</v>
          </cell>
          <cell r="V323" t="str">
            <v>GL</v>
          </cell>
          <cell r="W323">
            <v>0</v>
          </cell>
          <cell r="X323">
            <v>2000000</v>
          </cell>
          <cell r="Y323">
            <v>0</v>
          </cell>
          <cell r="Z323">
            <v>0</v>
          </cell>
          <cell r="AA323" t="str">
            <v>GL</v>
          </cell>
          <cell r="AB323">
            <v>0</v>
          </cell>
          <cell r="AC323">
            <v>2000000</v>
          </cell>
          <cell r="AD323">
            <v>0</v>
          </cell>
          <cell r="AE323">
            <v>0</v>
          </cell>
          <cell r="AF323" t="str">
            <v>GL</v>
          </cell>
          <cell r="AG323">
            <v>0</v>
          </cell>
          <cell r="AH323">
            <v>2000000</v>
          </cell>
          <cell r="AI323">
            <v>0</v>
          </cell>
          <cell r="AJ323">
            <v>0</v>
          </cell>
          <cell r="AK323" t="str">
            <v>GL</v>
          </cell>
          <cell r="AL323">
            <v>0</v>
          </cell>
          <cell r="AM323">
            <v>2000000</v>
          </cell>
          <cell r="AN323">
            <v>0</v>
          </cell>
          <cell r="AP323">
            <v>0</v>
          </cell>
          <cell r="AQ323" t="str">
            <v>GL</v>
          </cell>
          <cell r="AR323">
            <v>0</v>
          </cell>
          <cell r="AS323">
            <v>2000000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</row>
        <row r="324"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L324">
            <v>1</v>
          </cell>
          <cell r="M324">
            <v>5950000</v>
          </cell>
          <cell r="N324">
            <v>5950000</v>
          </cell>
          <cell r="O324">
            <v>0</v>
          </cell>
          <cell r="P324" t="str">
            <v>GL</v>
          </cell>
          <cell r="Q324">
            <v>0</v>
          </cell>
          <cell r="R324">
            <v>5950000</v>
          </cell>
          <cell r="S324">
            <v>0</v>
          </cell>
          <cell r="U324">
            <v>0</v>
          </cell>
          <cell r="V324" t="str">
            <v>GL</v>
          </cell>
          <cell r="W324">
            <v>0</v>
          </cell>
          <cell r="X324">
            <v>5950000</v>
          </cell>
          <cell r="Y324">
            <v>0</v>
          </cell>
          <cell r="Z324">
            <v>0</v>
          </cell>
          <cell r="AA324" t="str">
            <v>GL</v>
          </cell>
          <cell r="AB324">
            <v>0</v>
          </cell>
          <cell r="AC324">
            <v>5950000</v>
          </cell>
          <cell r="AD324">
            <v>0</v>
          </cell>
          <cell r="AE324">
            <v>0</v>
          </cell>
          <cell r="AF324" t="str">
            <v>GL</v>
          </cell>
          <cell r="AG324">
            <v>1</v>
          </cell>
          <cell r="AH324">
            <v>5950000</v>
          </cell>
          <cell r="AI324">
            <v>5950000</v>
          </cell>
          <cell r="AJ324">
            <v>0</v>
          </cell>
          <cell r="AK324" t="str">
            <v>GL</v>
          </cell>
          <cell r="AL324">
            <v>0</v>
          </cell>
          <cell r="AM324">
            <v>5950000</v>
          </cell>
          <cell r="AN324">
            <v>0</v>
          </cell>
          <cell r="AP324">
            <v>0</v>
          </cell>
          <cell r="AQ324" t="str">
            <v>GL</v>
          </cell>
          <cell r="AR324">
            <v>0</v>
          </cell>
          <cell r="AS324">
            <v>5950000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</row>
        <row r="325"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L325">
            <v>0</v>
          </cell>
          <cell r="M325">
            <v>12000000</v>
          </cell>
          <cell r="N325">
            <v>0</v>
          </cell>
          <cell r="O325">
            <v>0</v>
          </cell>
          <cell r="P325" t="str">
            <v>GL</v>
          </cell>
          <cell r="Q325">
            <v>0</v>
          </cell>
          <cell r="R325">
            <v>12000000</v>
          </cell>
          <cell r="S325">
            <v>0</v>
          </cell>
          <cell r="U325">
            <v>0</v>
          </cell>
          <cell r="V325" t="str">
            <v>GL</v>
          </cell>
          <cell r="W325">
            <v>0</v>
          </cell>
          <cell r="X325">
            <v>12000000</v>
          </cell>
          <cell r="Y325">
            <v>0</v>
          </cell>
          <cell r="Z325">
            <v>0</v>
          </cell>
          <cell r="AA325" t="str">
            <v>GL</v>
          </cell>
          <cell r="AB325">
            <v>0</v>
          </cell>
          <cell r="AC325">
            <v>12000000</v>
          </cell>
          <cell r="AD325">
            <v>0</v>
          </cell>
          <cell r="AE325">
            <v>0</v>
          </cell>
          <cell r="AF325" t="str">
            <v>GL</v>
          </cell>
          <cell r="AG325">
            <v>0</v>
          </cell>
          <cell r="AH325">
            <v>12000000</v>
          </cell>
          <cell r="AI325">
            <v>0</v>
          </cell>
          <cell r="AJ325">
            <v>0</v>
          </cell>
          <cell r="AK325" t="str">
            <v>GL</v>
          </cell>
          <cell r="AL325">
            <v>0</v>
          </cell>
          <cell r="AM325">
            <v>12000000</v>
          </cell>
          <cell r="AN325">
            <v>0</v>
          </cell>
          <cell r="AP325">
            <v>0</v>
          </cell>
          <cell r="AQ325" t="str">
            <v>GL</v>
          </cell>
          <cell r="AR325">
            <v>0</v>
          </cell>
          <cell r="AS325">
            <v>12000000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</row>
        <row r="326"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L326">
            <v>1</v>
          </cell>
          <cell r="M326">
            <v>4000000</v>
          </cell>
          <cell r="N326">
            <v>4000000</v>
          </cell>
          <cell r="O326">
            <v>0</v>
          </cell>
          <cell r="P326" t="str">
            <v>GL</v>
          </cell>
          <cell r="Q326">
            <v>1</v>
          </cell>
          <cell r="R326">
            <v>4000000</v>
          </cell>
          <cell r="S326">
            <v>4000000</v>
          </cell>
          <cell r="U326">
            <v>0</v>
          </cell>
          <cell r="V326" t="str">
            <v>GL</v>
          </cell>
          <cell r="W326">
            <v>0</v>
          </cell>
          <cell r="X326">
            <v>4000000</v>
          </cell>
          <cell r="Y326">
            <v>0</v>
          </cell>
          <cell r="Z326">
            <v>0</v>
          </cell>
          <cell r="AA326" t="str">
            <v>GL</v>
          </cell>
          <cell r="AB326">
            <v>0</v>
          </cell>
          <cell r="AC326">
            <v>4000000</v>
          </cell>
          <cell r="AD326">
            <v>0</v>
          </cell>
          <cell r="AE326">
            <v>0</v>
          </cell>
          <cell r="AF326" t="str">
            <v>GL</v>
          </cell>
          <cell r="AG326">
            <v>0</v>
          </cell>
          <cell r="AH326">
            <v>4000000</v>
          </cell>
          <cell r="AI326">
            <v>0</v>
          </cell>
          <cell r="AJ326">
            <v>0</v>
          </cell>
          <cell r="AK326" t="str">
            <v>GL</v>
          </cell>
          <cell r="AL326">
            <v>0</v>
          </cell>
          <cell r="AM326">
            <v>4000000</v>
          </cell>
          <cell r="AN326">
            <v>0</v>
          </cell>
          <cell r="AP326">
            <v>0</v>
          </cell>
          <cell r="AQ326" t="str">
            <v>GL</v>
          </cell>
          <cell r="AR326">
            <v>0</v>
          </cell>
          <cell r="AS326">
            <v>4000000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</row>
        <row r="327"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</row>
        <row r="328"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</row>
        <row r="329"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L329">
            <v>1</v>
          </cell>
          <cell r="M329">
            <v>242378086.85417354</v>
          </cell>
          <cell r="N329">
            <v>242378086.85417354</v>
          </cell>
          <cell r="O329">
            <v>0</v>
          </cell>
          <cell r="P329" t="str">
            <v>GL</v>
          </cell>
          <cell r="Q329">
            <v>1</v>
          </cell>
          <cell r="R329">
            <v>48442913.18558307</v>
          </cell>
          <cell r="S329">
            <v>48442913.18558307</v>
          </cell>
          <cell r="U329">
            <v>0</v>
          </cell>
          <cell r="V329" t="str">
            <v>GL</v>
          </cell>
          <cell r="W329">
            <v>1</v>
          </cell>
          <cell r="X329">
            <v>41314516.325269766</v>
          </cell>
          <cell r="Y329">
            <v>41314516.325269766</v>
          </cell>
          <cell r="Z329">
            <v>0</v>
          </cell>
          <cell r="AA329" t="str">
            <v>GL</v>
          </cell>
          <cell r="AB329">
            <v>1</v>
          </cell>
          <cell r="AC329">
            <v>38368084.234103888</v>
          </cell>
          <cell r="AD329">
            <v>38368084.234103888</v>
          </cell>
          <cell r="AE329">
            <v>0</v>
          </cell>
          <cell r="AF329" t="str">
            <v>GL</v>
          </cell>
          <cell r="AG329">
            <v>1</v>
          </cell>
          <cell r="AH329">
            <v>70468896.315681219</v>
          </cell>
          <cell r="AI329">
            <v>70468896.315681219</v>
          </cell>
          <cell r="AJ329">
            <v>0</v>
          </cell>
          <cell r="AK329" t="str">
            <v>GL</v>
          </cell>
          <cell r="AL329">
            <v>1</v>
          </cell>
          <cell r="AM329">
            <v>43783676.79353562</v>
          </cell>
          <cell r="AN329">
            <v>43783676.79353562</v>
          </cell>
          <cell r="AP329">
            <v>0</v>
          </cell>
          <cell r="AQ329" t="str">
            <v>GL</v>
          </cell>
          <cell r="AR329">
            <v>0</v>
          </cell>
          <cell r="AS329">
            <v>242378086.85417354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</row>
        <row r="330"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</row>
        <row r="331"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</row>
        <row r="332"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L332">
            <v>1</v>
          </cell>
          <cell r="M332">
            <v>13500000</v>
          </cell>
          <cell r="N332">
            <v>13500000</v>
          </cell>
          <cell r="O332">
            <v>0</v>
          </cell>
          <cell r="P332" t="str">
            <v>GL</v>
          </cell>
          <cell r="Q332">
            <v>1</v>
          </cell>
          <cell r="R332">
            <v>13500000</v>
          </cell>
          <cell r="S332">
            <v>13500000</v>
          </cell>
          <cell r="U332">
            <v>0</v>
          </cell>
          <cell r="V332" t="str">
            <v>GL</v>
          </cell>
          <cell r="W332">
            <v>0</v>
          </cell>
          <cell r="X332">
            <v>13500000</v>
          </cell>
          <cell r="Y332">
            <v>0</v>
          </cell>
          <cell r="Z332">
            <v>0</v>
          </cell>
          <cell r="AA332" t="str">
            <v>GL</v>
          </cell>
          <cell r="AB332">
            <v>0</v>
          </cell>
          <cell r="AC332">
            <v>13500000</v>
          </cell>
          <cell r="AD332">
            <v>0</v>
          </cell>
          <cell r="AE332">
            <v>0</v>
          </cell>
          <cell r="AF332" t="str">
            <v>GL</v>
          </cell>
          <cell r="AG332">
            <v>0</v>
          </cell>
          <cell r="AH332">
            <v>13500000</v>
          </cell>
          <cell r="AI332">
            <v>0</v>
          </cell>
          <cell r="AJ332">
            <v>0</v>
          </cell>
          <cell r="AK332" t="str">
            <v>GL</v>
          </cell>
          <cell r="AL332">
            <v>0</v>
          </cell>
          <cell r="AM332">
            <v>13500000</v>
          </cell>
          <cell r="AN332">
            <v>0</v>
          </cell>
          <cell r="AP332">
            <v>0</v>
          </cell>
          <cell r="AQ332" t="str">
            <v>GL</v>
          </cell>
          <cell r="AR332">
            <v>0</v>
          </cell>
          <cell r="AS332">
            <v>13500000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</row>
        <row r="333"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L333">
            <v>1</v>
          </cell>
          <cell r="M333">
            <v>20000000</v>
          </cell>
          <cell r="N333">
            <v>20000000</v>
          </cell>
          <cell r="O333">
            <v>0</v>
          </cell>
          <cell r="P333" t="str">
            <v>GL</v>
          </cell>
          <cell r="Q333">
            <v>0</v>
          </cell>
          <cell r="R333">
            <v>20000000</v>
          </cell>
          <cell r="S333">
            <v>0</v>
          </cell>
          <cell r="U333">
            <v>0</v>
          </cell>
          <cell r="V333" t="str">
            <v>GL</v>
          </cell>
          <cell r="W333">
            <v>0</v>
          </cell>
          <cell r="X333">
            <v>20000000</v>
          </cell>
          <cell r="Y333">
            <v>0</v>
          </cell>
          <cell r="Z333">
            <v>0</v>
          </cell>
          <cell r="AA333" t="str">
            <v>GL</v>
          </cell>
          <cell r="AB333">
            <v>0</v>
          </cell>
          <cell r="AC333">
            <v>20000000</v>
          </cell>
          <cell r="AD333">
            <v>0</v>
          </cell>
          <cell r="AE333">
            <v>0</v>
          </cell>
          <cell r="AF333" t="str">
            <v>GL</v>
          </cell>
          <cell r="AG333">
            <v>0</v>
          </cell>
          <cell r="AH333">
            <v>20000000</v>
          </cell>
          <cell r="AI333">
            <v>0</v>
          </cell>
          <cell r="AJ333">
            <v>0</v>
          </cell>
          <cell r="AK333" t="str">
            <v>GL</v>
          </cell>
          <cell r="AL333">
            <v>1</v>
          </cell>
          <cell r="AM333">
            <v>20000000</v>
          </cell>
          <cell r="AN333">
            <v>20000000</v>
          </cell>
          <cell r="AP333">
            <v>0</v>
          </cell>
          <cell r="AQ333" t="str">
            <v>GL</v>
          </cell>
          <cell r="AR333">
            <v>0</v>
          </cell>
          <cell r="AS333">
            <v>20000000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</row>
        <row r="334"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L334">
            <v>1</v>
          </cell>
          <cell r="M334">
            <v>1000000</v>
          </cell>
          <cell r="N334">
            <v>1000000</v>
          </cell>
          <cell r="O334">
            <v>0</v>
          </cell>
          <cell r="P334" t="str">
            <v>GL</v>
          </cell>
          <cell r="Q334">
            <v>1</v>
          </cell>
          <cell r="R334">
            <v>1000000</v>
          </cell>
          <cell r="S334">
            <v>1000000</v>
          </cell>
          <cell r="U334">
            <v>0</v>
          </cell>
          <cell r="V334" t="str">
            <v>GL</v>
          </cell>
          <cell r="W334">
            <v>0</v>
          </cell>
          <cell r="X334">
            <v>1000000</v>
          </cell>
          <cell r="Y334">
            <v>0</v>
          </cell>
          <cell r="Z334">
            <v>0</v>
          </cell>
          <cell r="AA334" t="str">
            <v>GL</v>
          </cell>
          <cell r="AB334">
            <v>0</v>
          </cell>
          <cell r="AC334">
            <v>1000000</v>
          </cell>
          <cell r="AD334">
            <v>0</v>
          </cell>
          <cell r="AE334">
            <v>0</v>
          </cell>
          <cell r="AF334" t="str">
            <v>GL</v>
          </cell>
          <cell r="AG334">
            <v>0</v>
          </cell>
          <cell r="AH334">
            <v>1000000</v>
          </cell>
          <cell r="AI334">
            <v>0</v>
          </cell>
          <cell r="AJ334">
            <v>0</v>
          </cell>
          <cell r="AK334" t="str">
            <v>GL</v>
          </cell>
          <cell r="AL334">
            <v>0</v>
          </cell>
          <cell r="AM334">
            <v>1000000</v>
          </cell>
          <cell r="AN334">
            <v>0</v>
          </cell>
          <cell r="AP334">
            <v>0</v>
          </cell>
          <cell r="AQ334" t="str">
            <v>GL</v>
          </cell>
          <cell r="AR334">
            <v>0</v>
          </cell>
          <cell r="AS334">
            <v>1000000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</row>
        <row r="335"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L335">
            <v>1</v>
          </cell>
          <cell r="M335">
            <v>70000000</v>
          </cell>
          <cell r="N335">
            <v>70000000</v>
          </cell>
          <cell r="O335">
            <v>0</v>
          </cell>
          <cell r="P335" t="str">
            <v>GL</v>
          </cell>
          <cell r="Q335">
            <v>0</v>
          </cell>
          <cell r="R335">
            <v>70000000</v>
          </cell>
          <cell r="S335">
            <v>0</v>
          </cell>
          <cell r="U335">
            <v>0</v>
          </cell>
          <cell r="V335" t="str">
            <v>GL</v>
          </cell>
          <cell r="W335">
            <v>0</v>
          </cell>
          <cell r="X335">
            <v>70000000</v>
          </cell>
          <cell r="Y335">
            <v>0</v>
          </cell>
          <cell r="Z335">
            <v>0</v>
          </cell>
          <cell r="AA335" t="str">
            <v>GL</v>
          </cell>
          <cell r="AB335">
            <v>0</v>
          </cell>
          <cell r="AC335">
            <v>70000000</v>
          </cell>
          <cell r="AD335">
            <v>0</v>
          </cell>
          <cell r="AE335">
            <v>0</v>
          </cell>
          <cell r="AF335" t="str">
            <v>GL</v>
          </cell>
          <cell r="AG335">
            <v>0</v>
          </cell>
          <cell r="AH335">
            <v>70000000</v>
          </cell>
          <cell r="AI335">
            <v>0</v>
          </cell>
          <cell r="AJ335">
            <v>0</v>
          </cell>
          <cell r="AK335" t="str">
            <v>GL</v>
          </cell>
          <cell r="AL335">
            <v>0</v>
          </cell>
          <cell r="AM335">
            <v>70000000</v>
          </cell>
          <cell r="AN335">
            <v>0</v>
          </cell>
          <cell r="AP335">
            <v>0</v>
          </cell>
          <cell r="AQ335" t="str">
            <v>GL</v>
          </cell>
          <cell r="AR335">
            <v>1</v>
          </cell>
          <cell r="AS335">
            <v>70000000</v>
          </cell>
          <cell r="AT335">
            <v>70000000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</row>
        <row r="336"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L336">
            <v>1</v>
          </cell>
          <cell r="M336">
            <v>125712124.3887161</v>
          </cell>
          <cell r="N336">
            <v>125712124.3887161</v>
          </cell>
          <cell r="O336">
            <v>0</v>
          </cell>
          <cell r="P336" t="str">
            <v>GL</v>
          </cell>
          <cell r="Q336">
            <v>1</v>
          </cell>
          <cell r="R336">
            <v>26168952.912</v>
          </cell>
          <cell r="S336">
            <v>26168952.912</v>
          </cell>
          <cell r="U336">
            <v>0</v>
          </cell>
          <cell r="V336" t="str">
            <v>GL</v>
          </cell>
          <cell r="W336">
            <v>1</v>
          </cell>
          <cell r="X336">
            <v>22068472.896681864</v>
          </cell>
          <cell r="Y336">
            <v>22068472.896681864</v>
          </cell>
          <cell r="Z336">
            <v>0</v>
          </cell>
          <cell r="AA336" t="str">
            <v>GL</v>
          </cell>
          <cell r="AB336">
            <v>1</v>
          </cell>
          <cell r="AC336">
            <v>24796136.146711741</v>
          </cell>
          <cell r="AD336">
            <v>24796136.146711741</v>
          </cell>
          <cell r="AE336">
            <v>0</v>
          </cell>
          <cell r="AF336" t="str">
            <v>GL</v>
          </cell>
          <cell r="AG336">
            <v>1</v>
          </cell>
          <cell r="AH336">
            <v>28635578.52388392</v>
          </cell>
          <cell r="AI336">
            <v>28635578.52388392</v>
          </cell>
          <cell r="AJ336">
            <v>0</v>
          </cell>
          <cell r="AK336" t="str">
            <v>GL</v>
          </cell>
          <cell r="AL336">
            <v>1</v>
          </cell>
          <cell r="AM336">
            <v>24042983.909438595</v>
          </cell>
          <cell r="AN336">
            <v>24042983.909438595</v>
          </cell>
          <cell r="AP336">
            <v>0</v>
          </cell>
          <cell r="AQ336" t="str">
            <v>GL</v>
          </cell>
          <cell r="AR336">
            <v>0</v>
          </cell>
          <cell r="AS336">
            <v>125712124.3887161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-1.1175870895385742E-8</v>
          </cell>
          <cell r="AY336">
            <v>0</v>
          </cell>
          <cell r="AZ336">
            <v>0</v>
          </cell>
          <cell r="BA336">
            <v>0</v>
          </cell>
        </row>
        <row r="337"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</row>
        <row r="338"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</row>
        <row r="339"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L339">
            <v>0.03</v>
          </cell>
          <cell r="M339">
            <v>12277369103.100283</v>
          </cell>
          <cell r="N339">
            <v>368321073.09300846</v>
          </cell>
          <cell r="O339">
            <v>0</v>
          </cell>
          <cell r="P339" t="str">
            <v>%</v>
          </cell>
          <cell r="Q339">
            <v>0.03</v>
          </cell>
          <cell r="R339">
            <v>1906302023.0248075</v>
          </cell>
          <cell r="S339">
            <v>57189060.690744221</v>
          </cell>
          <cell r="U339">
            <v>0</v>
          </cell>
          <cell r="V339" t="str">
            <v>%</v>
          </cell>
          <cell r="W339">
            <v>0.03</v>
          </cell>
          <cell r="X339">
            <v>1562907762.6926942</v>
          </cell>
          <cell r="Y339">
            <v>46887232.880780824</v>
          </cell>
          <cell r="Z339">
            <v>0</v>
          </cell>
          <cell r="AA339" t="str">
            <v>%</v>
          </cell>
          <cell r="AB339">
            <v>0.03</v>
          </cell>
          <cell r="AC339">
            <v>640548427.72820866</v>
          </cell>
          <cell r="AD339">
            <v>19216452.83184626</v>
          </cell>
          <cell r="AE339">
            <v>0</v>
          </cell>
          <cell r="AF339" t="str">
            <v>%</v>
          </cell>
          <cell r="AG339">
            <v>0.03</v>
          </cell>
          <cell r="AH339">
            <v>1847741880.2394965</v>
          </cell>
          <cell r="AI339">
            <v>55432256.407184891</v>
          </cell>
          <cell r="AJ339">
            <v>0</v>
          </cell>
          <cell r="AK339" t="str">
            <v>%</v>
          </cell>
          <cell r="AL339">
            <v>0.03</v>
          </cell>
          <cell r="AM339">
            <v>3337821993.7505832</v>
          </cell>
          <cell r="AN339">
            <v>100134659.81251749</v>
          </cell>
          <cell r="AP339">
            <v>0</v>
          </cell>
          <cell r="AQ339" t="str">
            <v>%</v>
          </cell>
          <cell r="AR339">
            <v>0.03</v>
          </cell>
          <cell r="AS339">
            <v>2964588806.4747133</v>
          </cell>
          <cell r="AT339">
            <v>88937664.19424139</v>
          </cell>
          <cell r="AU339">
            <v>0</v>
          </cell>
          <cell r="AV339">
            <v>0</v>
          </cell>
          <cell r="AW339">
            <v>0</v>
          </cell>
          <cell r="AX339">
            <v>523746.27569337189</v>
          </cell>
          <cell r="AY339">
            <v>0</v>
          </cell>
          <cell r="AZ339">
            <v>0</v>
          </cell>
          <cell r="BA339">
            <v>0</v>
          </cell>
        </row>
        <row r="340"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</row>
        <row r="342"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L342">
            <v>0.08</v>
          </cell>
          <cell r="M342">
            <v>12277369103.100283</v>
          </cell>
          <cell r="N342">
            <v>982189528.24802268</v>
          </cell>
          <cell r="O342">
            <v>0</v>
          </cell>
          <cell r="P342" t="str">
            <v>%</v>
          </cell>
          <cell r="Q342">
            <v>0</v>
          </cell>
          <cell r="R342">
            <v>1906302023.0248075</v>
          </cell>
          <cell r="S342">
            <v>0</v>
          </cell>
          <cell r="U342">
            <v>0</v>
          </cell>
          <cell r="V342" t="str">
            <v>%</v>
          </cell>
          <cell r="W342">
            <v>0.08</v>
          </cell>
          <cell r="X342">
            <v>1562907762.6926942</v>
          </cell>
          <cell r="Y342">
            <v>125032621.01541553</v>
          </cell>
          <cell r="Z342">
            <v>0</v>
          </cell>
          <cell r="AA342" t="str">
            <v>%</v>
          </cell>
          <cell r="AB342">
            <v>0.08</v>
          </cell>
          <cell r="AC342">
            <v>640548427.72820866</v>
          </cell>
          <cell r="AD342">
            <v>51243874.218256697</v>
          </cell>
          <cell r="AE342">
            <v>0</v>
          </cell>
          <cell r="AF342" t="str">
            <v>%</v>
          </cell>
          <cell r="AG342">
            <v>0.08</v>
          </cell>
          <cell r="AH342">
            <v>1847741880.2394965</v>
          </cell>
          <cell r="AI342">
            <v>147819350.41915971</v>
          </cell>
          <cell r="AJ342">
            <v>0</v>
          </cell>
          <cell r="AK342" t="str">
            <v>%</v>
          </cell>
          <cell r="AL342">
            <v>0.08</v>
          </cell>
          <cell r="AM342">
            <v>3337821993.7505832</v>
          </cell>
          <cell r="AN342">
            <v>267025759.50004667</v>
          </cell>
          <cell r="AP342">
            <v>0</v>
          </cell>
          <cell r="AQ342" t="str">
            <v>%</v>
          </cell>
          <cell r="AR342">
            <v>0.13291272119001701</v>
          </cell>
          <cell r="AS342">
            <v>2964588806.4747133</v>
          </cell>
          <cell r="AT342">
            <v>394031565.47801888</v>
          </cell>
          <cell r="AU342">
            <v>0</v>
          </cell>
          <cell r="AV342">
            <v>0</v>
          </cell>
          <cell r="AW342">
            <v>0</v>
          </cell>
          <cell r="AX342">
            <v>-2963642.3828747869</v>
          </cell>
          <cell r="AY342">
            <v>0</v>
          </cell>
          <cell r="AZ342">
            <v>0</v>
          </cell>
          <cell r="BA342">
            <v>0</v>
          </cell>
        </row>
        <row r="343"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</row>
        <row r="344"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L345">
            <v>1</v>
          </cell>
          <cell r="M345">
            <v>100000000</v>
          </cell>
          <cell r="N345">
            <v>100000000</v>
          </cell>
          <cell r="O345">
            <v>0</v>
          </cell>
          <cell r="P345" t="str">
            <v>GL</v>
          </cell>
          <cell r="Q345">
            <v>0.6</v>
          </cell>
          <cell r="R345">
            <v>100000000</v>
          </cell>
          <cell r="S345">
            <v>60000000</v>
          </cell>
          <cell r="U345">
            <v>0</v>
          </cell>
          <cell r="V345" t="str">
            <v>GL</v>
          </cell>
          <cell r="W345">
            <v>0.4</v>
          </cell>
          <cell r="X345">
            <v>100000000</v>
          </cell>
          <cell r="Y345">
            <v>40000000</v>
          </cell>
          <cell r="Z345">
            <v>0</v>
          </cell>
          <cell r="AA345" t="str">
            <v>GL</v>
          </cell>
          <cell r="AB345">
            <v>0</v>
          </cell>
          <cell r="AC345">
            <v>100000000</v>
          </cell>
          <cell r="AD345">
            <v>0</v>
          </cell>
          <cell r="AE345">
            <v>0</v>
          </cell>
          <cell r="AF345" t="str">
            <v>GL</v>
          </cell>
          <cell r="AG345">
            <v>0</v>
          </cell>
          <cell r="AH345">
            <v>100000000</v>
          </cell>
          <cell r="AI345">
            <v>0</v>
          </cell>
          <cell r="AJ345">
            <v>0</v>
          </cell>
          <cell r="AK345" t="str">
            <v>GL</v>
          </cell>
          <cell r="AL345">
            <v>0</v>
          </cell>
          <cell r="AM345">
            <v>100000000</v>
          </cell>
          <cell r="AN345">
            <v>0</v>
          </cell>
          <cell r="AP345">
            <v>0</v>
          </cell>
          <cell r="AQ345" t="str">
            <v>GL</v>
          </cell>
          <cell r="AR345">
            <v>0</v>
          </cell>
          <cell r="AS345">
            <v>100000000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</row>
        <row r="346"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329132672</v>
          </cell>
          <cell r="J347">
            <v>0</v>
          </cell>
          <cell r="L347">
            <v>0</v>
          </cell>
          <cell r="M347">
            <v>0</v>
          </cell>
          <cell r="N347">
            <v>2430771252.917254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630031067.78832722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275302843.11814797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133624547.43091859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344006081.66590977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497277379.34887171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552969229.67226028</v>
          </cell>
          <cell r="AU347">
            <v>0</v>
          </cell>
          <cell r="AV347">
            <v>0</v>
          </cell>
          <cell r="AW347">
            <v>0</v>
          </cell>
          <cell r="AX347">
            <v>-2439896.1071815491</v>
          </cell>
          <cell r="AY347">
            <v>0</v>
          </cell>
          <cell r="AZ347">
            <v>0</v>
          </cell>
          <cell r="BA347">
            <v>0</v>
          </cell>
        </row>
        <row r="348"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L349">
            <v>1</v>
          </cell>
          <cell r="M349">
            <v>555007608.74000001</v>
          </cell>
          <cell r="N349">
            <v>555007608.74000001</v>
          </cell>
          <cell r="O349">
            <v>0</v>
          </cell>
          <cell r="P349" t="str">
            <v>GL</v>
          </cell>
          <cell r="Q349">
            <v>0.20469741176172113</v>
          </cell>
          <cell r="R349">
            <v>555007608.74000001</v>
          </cell>
          <cell r="S349">
            <v>113608621.01714</v>
          </cell>
          <cell r="U349">
            <v>0</v>
          </cell>
          <cell r="V349" t="str">
            <v>GL</v>
          </cell>
          <cell r="W349">
            <v>0.16782397016914538</v>
          </cell>
          <cell r="X349">
            <v>555007608.74000001</v>
          </cell>
          <cell r="Y349">
            <v>93143580.37283048</v>
          </cell>
          <cell r="Z349">
            <v>0</v>
          </cell>
          <cell r="AA349" t="str">
            <v>GL</v>
          </cell>
          <cell r="AB349">
            <v>6.878165352620931E-2</v>
          </cell>
          <cell r="AC349">
            <v>555007608.74000001</v>
          </cell>
          <cell r="AD349">
            <v>38174341.048764616</v>
          </cell>
          <cell r="AE349">
            <v>0</v>
          </cell>
          <cell r="AF349" t="str">
            <v>GL</v>
          </cell>
          <cell r="AG349">
            <v>0.19840926354818172</v>
          </cell>
          <cell r="AH349">
            <v>555007608.74000001</v>
          </cell>
          <cell r="AI349">
            <v>110118650.91374078</v>
          </cell>
          <cell r="AJ349">
            <v>0</v>
          </cell>
          <cell r="AK349" t="str">
            <v>GL</v>
          </cell>
          <cell r="AL349">
            <v>0.35841305039269783</v>
          </cell>
          <cell r="AM349">
            <v>555007608.74000001</v>
          </cell>
          <cell r="AN349">
            <v>198921970.03966033</v>
          </cell>
          <cell r="AP349">
            <v>0</v>
          </cell>
          <cell r="AQ349" t="str">
            <v>GL</v>
          </cell>
          <cell r="AR349">
            <v>0</v>
          </cell>
          <cell r="AS349">
            <v>555007608.74000001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1040445.3478637636</v>
          </cell>
          <cell r="AY349">
            <v>0</v>
          </cell>
          <cell r="AZ349">
            <v>0</v>
          </cell>
          <cell r="BA349">
            <v>0</v>
          </cell>
        </row>
        <row r="350"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</row>
        <row r="351"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329132672</v>
          </cell>
          <cell r="J351">
            <v>0</v>
          </cell>
          <cell r="L351">
            <v>0</v>
          </cell>
          <cell r="M351">
            <v>0</v>
          </cell>
          <cell r="N351">
            <v>2985778861.6572542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743639688.80546725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368446423.49097848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171798888.47968322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454124732.57965052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696199349.38853204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552969229.67226028</v>
          </cell>
          <cell r="AU351">
            <v>0</v>
          </cell>
          <cell r="AV351">
            <v>0</v>
          </cell>
          <cell r="AW351">
            <v>0</v>
          </cell>
          <cell r="AX351">
            <v>-1399450.7593172789</v>
          </cell>
          <cell r="AY351">
            <v>0</v>
          </cell>
          <cell r="AZ351">
            <v>0</v>
          </cell>
          <cell r="BA351">
            <v>0</v>
          </cell>
        </row>
        <row r="352"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</row>
        <row r="353"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L353">
            <v>1</v>
          </cell>
          <cell r="M353">
            <v>268557641</v>
          </cell>
          <cell r="N353">
            <v>268557641</v>
          </cell>
          <cell r="O353">
            <v>0</v>
          </cell>
          <cell r="P353" t="str">
            <v>GL</v>
          </cell>
          <cell r="Q353">
            <v>1</v>
          </cell>
          <cell r="R353">
            <v>268557641</v>
          </cell>
          <cell r="S353">
            <v>268557641</v>
          </cell>
          <cell r="U353">
            <v>0</v>
          </cell>
          <cell r="V353" t="str">
            <v>GL</v>
          </cell>
          <cell r="W353">
            <v>0</v>
          </cell>
          <cell r="X353">
            <v>268557641</v>
          </cell>
          <cell r="Y353">
            <v>0</v>
          </cell>
          <cell r="Z353">
            <v>0</v>
          </cell>
          <cell r="AA353" t="str">
            <v>GL</v>
          </cell>
          <cell r="AB353">
            <v>0</v>
          </cell>
          <cell r="AC353">
            <v>268557641</v>
          </cell>
          <cell r="AD353">
            <v>0</v>
          </cell>
          <cell r="AE353">
            <v>0</v>
          </cell>
          <cell r="AF353" t="str">
            <v>GL</v>
          </cell>
          <cell r="AG353">
            <v>0</v>
          </cell>
          <cell r="AH353">
            <v>268557641</v>
          </cell>
          <cell r="AI353">
            <v>0</v>
          </cell>
          <cell r="AJ353">
            <v>0</v>
          </cell>
          <cell r="AK353" t="str">
            <v>GL</v>
          </cell>
          <cell r="AL353">
            <v>0</v>
          </cell>
          <cell r="AM353">
            <v>268557641</v>
          </cell>
          <cell r="AN353">
            <v>0</v>
          </cell>
          <cell r="AP353">
            <v>0</v>
          </cell>
          <cell r="AQ353" t="str">
            <v>GL</v>
          </cell>
          <cell r="AR353">
            <v>0</v>
          </cell>
          <cell r="AS353">
            <v>268557641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</row>
        <row r="354"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L354">
            <v>1</v>
          </cell>
          <cell r="M354">
            <v>239112799.33333334</v>
          </cell>
          <cell r="N354">
            <v>239112799.33333334</v>
          </cell>
          <cell r="O354">
            <v>0</v>
          </cell>
          <cell r="P354" t="str">
            <v>GL</v>
          </cell>
          <cell r="Q354">
            <v>1</v>
          </cell>
          <cell r="R354">
            <v>239112799.33333334</v>
          </cell>
          <cell r="S354">
            <v>239112799.33333334</v>
          </cell>
          <cell r="U354">
            <v>0</v>
          </cell>
          <cell r="V354" t="str">
            <v>GL</v>
          </cell>
          <cell r="W354">
            <v>0</v>
          </cell>
          <cell r="X354">
            <v>239112799.33333334</v>
          </cell>
          <cell r="Y354">
            <v>0</v>
          </cell>
          <cell r="Z354">
            <v>0</v>
          </cell>
          <cell r="AA354" t="str">
            <v>GL</v>
          </cell>
          <cell r="AB354">
            <v>0</v>
          </cell>
          <cell r="AC354">
            <v>239112799.33333334</v>
          </cell>
          <cell r="AD354">
            <v>0</v>
          </cell>
          <cell r="AE354">
            <v>0</v>
          </cell>
          <cell r="AF354" t="str">
            <v>GL</v>
          </cell>
          <cell r="AG354">
            <v>0</v>
          </cell>
          <cell r="AH354">
            <v>239112799.33333334</v>
          </cell>
          <cell r="AI354">
            <v>0</v>
          </cell>
          <cell r="AJ354">
            <v>0</v>
          </cell>
          <cell r="AK354" t="str">
            <v>GL</v>
          </cell>
          <cell r="AL354">
            <v>0</v>
          </cell>
          <cell r="AM354">
            <v>239112799.33333334</v>
          </cell>
          <cell r="AN354">
            <v>0</v>
          </cell>
          <cell r="AP354">
            <v>0</v>
          </cell>
          <cell r="AQ354" t="str">
            <v>GL</v>
          </cell>
          <cell r="AR354">
            <v>0</v>
          </cell>
          <cell r="AS354">
            <v>239112799.33333334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</row>
        <row r="355"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L355">
            <v>1</v>
          </cell>
          <cell r="M355">
            <v>242378086.85417354</v>
          </cell>
          <cell r="N355">
            <v>242378086.85417354</v>
          </cell>
          <cell r="O355">
            <v>0</v>
          </cell>
          <cell r="P355" t="str">
            <v>GL</v>
          </cell>
          <cell r="Q355">
            <v>0.16666666666666666</v>
          </cell>
          <cell r="R355">
            <v>242378086.85417354</v>
          </cell>
          <cell r="S355">
            <v>40396347.809028924</v>
          </cell>
          <cell r="U355">
            <v>0</v>
          </cell>
          <cell r="V355" t="str">
            <v>GL</v>
          </cell>
          <cell r="W355">
            <v>0.16666666666666666</v>
          </cell>
          <cell r="X355">
            <v>242378086.85417354</v>
          </cell>
          <cell r="Y355">
            <v>40396347.809028924</v>
          </cell>
          <cell r="Z355">
            <v>0</v>
          </cell>
          <cell r="AA355" t="str">
            <v>GL</v>
          </cell>
          <cell r="AB355">
            <v>0.16666666666666666</v>
          </cell>
          <cell r="AC355">
            <v>242378086.85417354</v>
          </cell>
          <cell r="AD355">
            <v>40396347.809028924</v>
          </cell>
          <cell r="AE355">
            <v>0</v>
          </cell>
          <cell r="AF355" t="str">
            <v>GL</v>
          </cell>
          <cell r="AG355">
            <v>0.26666666666666666</v>
          </cell>
          <cell r="AH355">
            <v>242378086.85417354</v>
          </cell>
          <cell r="AI355">
            <v>64634156.494446278</v>
          </cell>
          <cell r="AJ355">
            <v>0</v>
          </cell>
          <cell r="AK355" t="str">
            <v>GL</v>
          </cell>
          <cell r="AL355">
            <v>0.23333333333333334</v>
          </cell>
          <cell r="AM355">
            <v>242378086.85417354</v>
          </cell>
          <cell r="AN355">
            <v>56554886.932640493</v>
          </cell>
          <cell r="AP355">
            <v>0</v>
          </cell>
          <cell r="AQ355" t="str">
            <v>GL</v>
          </cell>
          <cell r="AR355">
            <v>0</v>
          </cell>
          <cell r="AS355">
            <v>242378086.85417354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</row>
        <row r="356"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L356">
            <v>1</v>
          </cell>
          <cell r="M356">
            <v>34500000</v>
          </cell>
          <cell r="N356">
            <v>34500000</v>
          </cell>
          <cell r="O356">
            <v>0</v>
          </cell>
          <cell r="P356" t="str">
            <v>GL</v>
          </cell>
          <cell r="Q356">
            <v>1</v>
          </cell>
          <cell r="R356">
            <v>34500000</v>
          </cell>
          <cell r="S356">
            <v>34500000</v>
          </cell>
          <cell r="U356">
            <v>0</v>
          </cell>
          <cell r="V356" t="str">
            <v>GL</v>
          </cell>
          <cell r="W356">
            <v>0</v>
          </cell>
          <cell r="X356">
            <v>34500000</v>
          </cell>
          <cell r="Y356">
            <v>0</v>
          </cell>
          <cell r="Z356">
            <v>0</v>
          </cell>
          <cell r="AA356" t="str">
            <v>GL</v>
          </cell>
          <cell r="AB356">
            <v>0</v>
          </cell>
          <cell r="AC356">
            <v>34500000</v>
          </cell>
          <cell r="AD356">
            <v>0</v>
          </cell>
          <cell r="AE356">
            <v>0</v>
          </cell>
          <cell r="AF356" t="str">
            <v>GL</v>
          </cell>
          <cell r="AG356">
            <v>0</v>
          </cell>
          <cell r="AH356">
            <v>34500000</v>
          </cell>
          <cell r="AI356">
            <v>0</v>
          </cell>
          <cell r="AJ356">
            <v>0</v>
          </cell>
          <cell r="AK356" t="str">
            <v>GL</v>
          </cell>
          <cell r="AL356">
            <v>0</v>
          </cell>
          <cell r="AM356">
            <v>34500000</v>
          </cell>
          <cell r="AN356">
            <v>0</v>
          </cell>
          <cell r="AP356">
            <v>0</v>
          </cell>
          <cell r="AQ356" t="str">
            <v>GL</v>
          </cell>
          <cell r="AR356">
            <v>0</v>
          </cell>
          <cell r="AS356">
            <v>34500000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</row>
        <row r="357"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L357">
            <v>1</v>
          </cell>
          <cell r="M357">
            <v>70000000</v>
          </cell>
          <cell r="N357">
            <v>70000000</v>
          </cell>
          <cell r="O357">
            <v>0</v>
          </cell>
          <cell r="P357" t="str">
            <v>GL</v>
          </cell>
          <cell r="Q357">
            <v>0</v>
          </cell>
          <cell r="R357">
            <v>70000000</v>
          </cell>
          <cell r="S357">
            <v>0</v>
          </cell>
          <cell r="U357">
            <v>0</v>
          </cell>
          <cell r="V357" t="str">
            <v>GL</v>
          </cell>
          <cell r="W357">
            <v>0</v>
          </cell>
          <cell r="X357">
            <v>70000000</v>
          </cell>
          <cell r="Y357">
            <v>0</v>
          </cell>
          <cell r="Z357">
            <v>0</v>
          </cell>
          <cell r="AA357" t="str">
            <v>GL</v>
          </cell>
          <cell r="AB357">
            <v>0</v>
          </cell>
          <cell r="AC357">
            <v>70000000</v>
          </cell>
          <cell r="AD357">
            <v>0</v>
          </cell>
          <cell r="AE357">
            <v>0</v>
          </cell>
          <cell r="AF357" t="str">
            <v>GL</v>
          </cell>
          <cell r="AG357">
            <v>0</v>
          </cell>
          <cell r="AH357">
            <v>70000000</v>
          </cell>
          <cell r="AI357">
            <v>0</v>
          </cell>
          <cell r="AJ357">
            <v>0</v>
          </cell>
          <cell r="AK357" t="str">
            <v>GL</v>
          </cell>
          <cell r="AL357">
            <v>0</v>
          </cell>
          <cell r="AM357">
            <v>70000000</v>
          </cell>
          <cell r="AN357">
            <v>0</v>
          </cell>
          <cell r="AP357">
            <v>0</v>
          </cell>
          <cell r="AQ357" t="str">
            <v>GL</v>
          </cell>
          <cell r="AR357">
            <v>1</v>
          </cell>
          <cell r="AS357">
            <v>70000000</v>
          </cell>
          <cell r="AT357">
            <v>70000000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</row>
        <row r="358"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L358">
            <v>1</v>
          </cell>
          <cell r="M358">
            <v>125712124.3887161</v>
          </cell>
          <cell r="N358">
            <v>125712124.3887161</v>
          </cell>
          <cell r="O358">
            <v>0</v>
          </cell>
          <cell r="P358" t="str">
            <v>GL</v>
          </cell>
          <cell r="Q358">
            <v>0.16666666666666666</v>
          </cell>
          <cell r="R358">
            <v>125712124.3887161</v>
          </cell>
          <cell r="S358">
            <v>20952020.731452681</v>
          </cell>
          <cell r="U358">
            <v>0</v>
          </cell>
          <cell r="V358" t="str">
            <v>GL</v>
          </cell>
          <cell r="W358">
            <v>0.16666666666666666</v>
          </cell>
          <cell r="X358">
            <v>125712124.3887161</v>
          </cell>
          <cell r="Y358">
            <v>20952020.731452681</v>
          </cell>
          <cell r="Z358">
            <v>0</v>
          </cell>
          <cell r="AA358" t="str">
            <v>GL</v>
          </cell>
          <cell r="AB358">
            <v>0.16666666666666666</v>
          </cell>
          <cell r="AC358">
            <v>125712124.3887161</v>
          </cell>
          <cell r="AD358">
            <v>20952020.731452681</v>
          </cell>
          <cell r="AE358">
            <v>0</v>
          </cell>
          <cell r="AF358" t="str">
            <v>GL</v>
          </cell>
          <cell r="AG358">
            <v>0.26666666666666666</v>
          </cell>
          <cell r="AH358">
            <v>125712124.3887161</v>
          </cell>
          <cell r="AI358">
            <v>33523233.170324292</v>
          </cell>
          <cell r="AJ358">
            <v>0</v>
          </cell>
          <cell r="AK358" t="str">
            <v>GL</v>
          </cell>
          <cell r="AL358">
            <v>0.23333333333333334</v>
          </cell>
          <cell r="AM358">
            <v>125712124.3887161</v>
          </cell>
          <cell r="AN358">
            <v>29332829.024033759</v>
          </cell>
          <cell r="AP358">
            <v>0</v>
          </cell>
          <cell r="AQ358" t="str">
            <v>GL</v>
          </cell>
          <cell r="AR358">
            <v>0</v>
          </cell>
          <cell r="AS358">
            <v>125712124.3887161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2.2351741790771484E-8</v>
          </cell>
          <cell r="AY358">
            <v>0</v>
          </cell>
          <cell r="AZ358">
            <v>0</v>
          </cell>
          <cell r="BA358">
            <v>0</v>
          </cell>
        </row>
        <row r="359"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L359">
            <v>0.03</v>
          </cell>
          <cell r="M359">
            <v>12832376711.840282</v>
          </cell>
          <cell r="N359">
            <v>384971301.35520846</v>
          </cell>
          <cell r="O359">
            <v>0</v>
          </cell>
          <cell r="P359" t="str">
            <v>GL</v>
          </cell>
          <cell r="Q359">
            <v>0.03</v>
          </cell>
          <cell r="R359">
            <v>2019910644.0419474</v>
          </cell>
          <cell r="S359">
            <v>60597319.321258418</v>
          </cell>
          <cell r="U359">
            <v>0</v>
          </cell>
          <cell r="V359" t="str">
            <v>GL</v>
          </cell>
          <cell r="W359">
            <v>0.03</v>
          </cell>
          <cell r="X359">
            <v>1656051343.0655246</v>
          </cell>
          <cell r="Y359">
            <v>49681540.291965738</v>
          </cell>
          <cell r="Z359">
            <v>0</v>
          </cell>
          <cell r="AA359" t="str">
            <v>GL</v>
          </cell>
          <cell r="AB359">
            <v>0.03</v>
          </cell>
          <cell r="AC359">
            <v>678722768.77697325</v>
          </cell>
          <cell r="AD359">
            <v>20361683.063309196</v>
          </cell>
          <cell r="AE359">
            <v>0</v>
          </cell>
          <cell r="AF359" t="str">
            <v>GL</v>
          </cell>
          <cell r="AG359">
            <v>0.03</v>
          </cell>
          <cell r="AH359">
            <v>1957860531.1532373</v>
          </cell>
          <cell r="AI359">
            <v>58735815.93459712</v>
          </cell>
          <cell r="AJ359">
            <v>0</v>
          </cell>
          <cell r="AK359" t="str">
            <v>GL</v>
          </cell>
          <cell r="AL359">
            <v>0.03</v>
          </cell>
          <cell r="AM359">
            <v>3536743963.7902436</v>
          </cell>
          <cell r="AN359">
            <v>106102318.9137073</v>
          </cell>
          <cell r="AP359">
            <v>0</v>
          </cell>
          <cell r="AQ359" t="str">
            <v>GL</v>
          </cell>
          <cell r="AR359">
            <v>0.03</v>
          </cell>
          <cell r="AS359">
            <v>2964588806.4747133</v>
          </cell>
          <cell r="AT359">
            <v>88937664.19424139</v>
          </cell>
          <cell r="AU359">
            <v>0</v>
          </cell>
          <cell r="AV359">
            <v>0</v>
          </cell>
          <cell r="AW359">
            <v>0</v>
          </cell>
          <cell r="AX359">
            <v>554959.63612928987</v>
          </cell>
          <cell r="AY359">
            <v>0</v>
          </cell>
          <cell r="AZ359">
            <v>0</v>
          </cell>
          <cell r="BA359">
            <v>0</v>
          </cell>
        </row>
        <row r="360"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L360">
            <v>0.08</v>
          </cell>
          <cell r="M360">
            <v>12482369103.100283</v>
          </cell>
          <cell r="N360">
            <v>998589528.24802268</v>
          </cell>
          <cell r="O360">
            <v>0</v>
          </cell>
          <cell r="P360" t="str">
            <v>%</v>
          </cell>
          <cell r="Q360">
            <v>0.11654030596493452</v>
          </cell>
          <cell r="R360">
            <v>998589528.24802268</v>
          </cell>
          <cell r="S360">
            <v>116375929.15540418</v>
          </cell>
          <cell r="U360">
            <v>0</v>
          </cell>
          <cell r="V360" t="str">
            <v>%</v>
          </cell>
          <cell r="W360">
            <v>0.19906767780883505</v>
          </cell>
          <cell r="X360">
            <v>998589528.24802268</v>
          </cell>
          <cell r="Y360">
            <v>198786898.47255397</v>
          </cell>
          <cell r="Z360">
            <v>0</v>
          </cell>
          <cell r="AA360" t="str">
            <v>%</v>
          </cell>
          <cell r="AB360">
            <v>0.22636196501726599</v>
          </cell>
          <cell r="AC360">
            <v>998589528.24802268</v>
          </cell>
          <cell r="AD360">
            <v>226042687.85988706</v>
          </cell>
          <cell r="AE360">
            <v>0</v>
          </cell>
          <cell r="AF360" t="str">
            <v>%</v>
          </cell>
          <cell r="AG360">
            <v>0.26718696353692845</v>
          </cell>
          <cell r="AH360">
            <v>998589528.24802268</v>
          </cell>
          <cell r="AI360">
            <v>266810103.872363</v>
          </cell>
          <cell r="AJ360">
            <v>0</v>
          </cell>
          <cell r="AK360" t="str">
            <v>%</v>
          </cell>
          <cell r="AL360">
            <v>0.19084308767203598</v>
          </cell>
          <cell r="AM360">
            <v>998589528.24802268</v>
          </cell>
          <cell r="AN360">
            <v>190573908.88781443</v>
          </cell>
          <cell r="AP360">
            <v>0</v>
          </cell>
          <cell r="AQ360" t="str">
            <v>%</v>
          </cell>
          <cell r="AR360">
            <v>0</v>
          </cell>
          <cell r="AS360">
            <v>998589528.24802268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</row>
        <row r="361"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L361">
            <v>1</v>
          </cell>
          <cell r="M361">
            <v>100000000</v>
          </cell>
          <cell r="N361">
            <v>100000000</v>
          </cell>
          <cell r="O361">
            <v>0</v>
          </cell>
          <cell r="P361" t="str">
            <v>GL</v>
          </cell>
          <cell r="Q361">
            <v>1</v>
          </cell>
          <cell r="R361">
            <v>100000000</v>
          </cell>
          <cell r="S361">
            <v>100000000</v>
          </cell>
          <cell r="U361">
            <v>0</v>
          </cell>
          <cell r="V361" t="str">
            <v>GL</v>
          </cell>
          <cell r="W361">
            <v>0</v>
          </cell>
          <cell r="X361">
            <v>100000000</v>
          </cell>
          <cell r="Y361">
            <v>0</v>
          </cell>
          <cell r="Z361">
            <v>0</v>
          </cell>
          <cell r="AA361" t="str">
            <v>GL</v>
          </cell>
          <cell r="AB361">
            <v>0</v>
          </cell>
          <cell r="AC361">
            <v>100000000</v>
          </cell>
          <cell r="AD361">
            <v>0</v>
          </cell>
          <cell r="AE361">
            <v>0</v>
          </cell>
          <cell r="AF361" t="str">
            <v>GL</v>
          </cell>
          <cell r="AG361">
            <v>0</v>
          </cell>
          <cell r="AH361">
            <v>100000000</v>
          </cell>
          <cell r="AI361">
            <v>0</v>
          </cell>
          <cell r="AJ361">
            <v>0</v>
          </cell>
          <cell r="AK361" t="str">
            <v>GL</v>
          </cell>
          <cell r="AL361">
            <v>0</v>
          </cell>
          <cell r="AM361">
            <v>100000000</v>
          </cell>
          <cell r="AN361">
            <v>0</v>
          </cell>
          <cell r="AP361">
            <v>0</v>
          </cell>
          <cell r="AQ361" t="str">
            <v>GL</v>
          </cell>
          <cell r="AR361">
            <v>0</v>
          </cell>
          <cell r="AS361">
            <v>100000000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</row>
        <row r="362"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L362">
            <v>1</v>
          </cell>
          <cell r="M362">
            <v>555007608.74000001</v>
          </cell>
          <cell r="N362">
            <v>555007608.74000001</v>
          </cell>
          <cell r="O362">
            <v>0</v>
          </cell>
          <cell r="P362" t="str">
            <v>GL</v>
          </cell>
          <cell r="Q362">
            <v>0.20469741176172113</v>
          </cell>
          <cell r="R362">
            <v>555007608.74000001</v>
          </cell>
          <cell r="S362">
            <v>113608621.01714</v>
          </cell>
          <cell r="U362">
            <v>0</v>
          </cell>
          <cell r="V362" t="str">
            <v>GL</v>
          </cell>
          <cell r="W362">
            <v>0.16782397016914538</v>
          </cell>
          <cell r="X362">
            <v>555007608.74000001</v>
          </cell>
          <cell r="Y362">
            <v>93143580.37283048</v>
          </cell>
          <cell r="Z362">
            <v>0</v>
          </cell>
          <cell r="AA362" t="str">
            <v>GL</v>
          </cell>
          <cell r="AB362">
            <v>6.878165352620931E-2</v>
          </cell>
          <cell r="AC362">
            <v>555007608.74000001</v>
          </cell>
          <cell r="AD362">
            <v>38174341.048764616</v>
          </cell>
          <cell r="AE362">
            <v>0</v>
          </cell>
          <cell r="AF362" t="str">
            <v>GL</v>
          </cell>
          <cell r="AG362">
            <v>0.19840926354818172</v>
          </cell>
          <cell r="AH362">
            <v>555007608.74000001</v>
          </cell>
          <cell r="AI362">
            <v>110118650.91374078</v>
          </cell>
          <cell r="AJ362">
            <v>0</v>
          </cell>
          <cell r="AK362" t="str">
            <v>GL</v>
          </cell>
          <cell r="AL362">
            <v>0.35841305039269783</v>
          </cell>
          <cell r="AM362">
            <v>555007608.74000001</v>
          </cell>
          <cell r="AN362">
            <v>198921970.03966033</v>
          </cell>
          <cell r="AP362">
            <v>0</v>
          </cell>
          <cell r="AQ362" t="str">
            <v>GL</v>
          </cell>
          <cell r="AR362">
            <v>0</v>
          </cell>
          <cell r="AS362">
            <v>555007608.74000001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1040445.3478637636</v>
          </cell>
          <cell r="AY362">
            <v>0</v>
          </cell>
          <cell r="AZ362">
            <v>0</v>
          </cell>
          <cell r="BA362">
            <v>0</v>
          </cell>
        </row>
        <row r="363"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329132672</v>
          </cell>
          <cell r="J363">
            <v>0</v>
          </cell>
          <cell r="L363">
            <v>0</v>
          </cell>
          <cell r="M363">
            <v>0</v>
          </cell>
          <cell r="N363">
            <v>2985778861.6572542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743639688.80546725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368446423.49097848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171798888.47968322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454124732.57965052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696199349.38853204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552969229.67226028</v>
          </cell>
          <cell r="AU363">
            <v>0</v>
          </cell>
          <cell r="AV363">
            <v>0</v>
          </cell>
          <cell r="AW363">
            <v>0</v>
          </cell>
          <cell r="AX363">
            <v>-1399450.7593172789</v>
          </cell>
          <cell r="AY363">
            <v>0</v>
          </cell>
          <cell r="AZ363">
            <v>0</v>
          </cell>
          <cell r="BA363">
            <v>0</v>
          </cell>
        </row>
        <row r="364">
          <cell r="AX364">
            <v>0</v>
          </cell>
        </row>
        <row r="365"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329132672</v>
          </cell>
          <cell r="J365">
            <v>0</v>
          </cell>
          <cell r="L365">
            <v>0</v>
          </cell>
          <cell r="M365">
            <v>0</v>
          </cell>
          <cell r="N365">
            <v>15263147964.757538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2649941711.8302746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1931354186.1836727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812347316.20789194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2301866612.8191471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4034021343.1391153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3517558036.1469736</v>
          </cell>
          <cell r="AU365">
            <v>0</v>
          </cell>
          <cell r="AV365">
            <v>0</v>
          </cell>
          <cell r="AW365">
            <v>0</v>
          </cell>
          <cell r="AX365">
            <v>16058758.430463791</v>
          </cell>
          <cell r="AY365">
            <v>0</v>
          </cell>
          <cell r="AZ365">
            <v>0</v>
          </cell>
          <cell r="BA365">
            <v>0</v>
          </cell>
        </row>
        <row r="366">
          <cell r="S366">
            <v>2467654717.2009492</v>
          </cell>
          <cell r="AN366">
            <v>4553029413.6901817</v>
          </cell>
        </row>
        <row r="367"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 t="str">
            <v>PREVENTAS</v>
          </cell>
          <cell r="L367">
            <v>2640</v>
          </cell>
          <cell r="M367">
            <v>0</v>
          </cell>
          <cell r="N367" t="str">
            <v>CONSTRUCCION</v>
          </cell>
          <cell r="P367" t="str">
            <v>UN</v>
          </cell>
          <cell r="Q367">
            <v>440</v>
          </cell>
          <cell r="R367">
            <v>0</v>
          </cell>
          <cell r="S367">
            <v>0</v>
          </cell>
          <cell r="V367" t="str">
            <v>UN</v>
          </cell>
          <cell r="W367">
            <v>440</v>
          </cell>
          <cell r="X367">
            <v>0</v>
          </cell>
          <cell r="Y367">
            <v>0</v>
          </cell>
          <cell r="AA367" t="str">
            <v>UN</v>
          </cell>
          <cell r="AB367">
            <v>440</v>
          </cell>
          <cell r="AC367">
            <v>0</v>
          </cell>
          <cell r="AD367">
            <v>0</v>
          </cell>
          <cell r="AF367" t="str">
            <v>UN</v>
          </cell>
          <cell r="AG367">
            <v>704</v>
          </cell>
          <cell r="AH367">
            <v>0</v>
          </cell>
          <cell r="AI367">
            <v>0</v>
          </cell>
          <cell r="AK367" t="str">
            <v>UN</v>
          </cell>
          <cell r="AL367">
            <v>616</v>
          </cell>
          <cell r="AM367">
            <v>0</v>
          </cell>
          <cell r="AN367">
            <v>0.12865774035473859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V367">
            <v>0</v>
          </cell>
          <cell r="AX367">
            <v>0</v>
          </cell>
          <cell r="AY367">
            <v>0</v>
          </cell>
        </row>
        <row r="368"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4215933.289945689</v>
          </cell>
          <cell r="L368">
            <v>0</v>
          </cell>
          <cell r="M368">
            <v>0</v>
          </cell>
          <cell r="N368">
            <v>5781495.4411960375</v>
          </cell>
          <cell r="P368">
            <v>0</v>
          </cell>
          <cell r="Q368">
            <v>0</v>
          </cell>
          <cell r="R368" t="str">
            <v>VALOR REAL X UNIDAD</v>
          </cell>
          <cell r="S368">
            <v>6022594.79961426</v>
          </cell>
          <cell r="V368">
            <v>0</v>
          </cell>
          <cell r="W368">
            <v>0</v>
          </cell>
          <cell r="X368" t="str">
            <v>VALOR REAL X UNIDAD</v>
          </cell>
          <cell r="Y368">
            <v>4389441.3322356194</v>
          </cell>
          <cell r="AA368">
            <v>0</v>
          </cell>
          <cell r="AB368">
            <v>0</v>
          </cell>
          <cell r="AC368" t="str">
            <v>VALOR REAL X UNIDAD</v>
          </cell>
          <cell r="AD368">
            <v>1846243.9004724817</v>
          </cell>
          <cell r="AF368">
            <v>0</v>
          </cell>
          <cell r="AG368">
            <v>0</v>
          </cell>
          <cell r="AH368" t="str">
            <v>VALOR REAL X UNIDAD</v>
          </cell>
          <cell r="AI368">
            <v>3269696.893209016</v>
          </cell>
          <cell r="AK368">
            <v>0</v>
          </cell>
          <cell r="AL368">
            <v>0</v>
          </cell>
          <cell r="AM368" t="str">
            <v>VALOR REAL X UNIDAD</v>
          </cell>
          <cell r="AN368">
            <v>6548735.9466544082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V368">
            <v>0</v>
          </cell>
          <cell r="AX368">
            <v>0</v>
          </cell>
          <cell r="AY368">
            <v>0</v>
          </cell>
        </row>
        <row r="369">
          <cell r="M369" t="str">
            <v>DIFERENCIA TOTAL CD</v>
          </cell>
          <cell r="N369">
            <v>-1147305217.6436634</v>
          </cell>
          <cell r="S369">
            <v>0</v>
          </cell>
          <cell r="Y369">
            <v>0</v>
          </cell>
          <cell r="AD369">
            <v>0</v>
          </cell>
          <cell r="AI369">
            <v>0</v>
          </cell>
          <cell r="AN369">
            <v>0</v>
          </cell>
          <cell r="AT369">
            <v>0</v>
          </cell>
          <cell r="AV369">
            <v>0</v>
          </cell>
          <cell r="AX369">
            <v>0</v>
          </cell>
          <cell r="AY369">
            <v>0</v>
          </cell>
        </row>
        <row r="370">
          <cell r="N370">
            <v>0</v>
          </cell>
          <cell r="R370" t="str">
            <v>PROPORCIONAL X UN</v>
          </cell>
          <cell r="S370">
            <v>2543857994.126256</v>
          </cell>
          <cell r="X370" t="str">
            <v>PROPORCIONAL X UN</v>
          </cell>
          <cell r="Y370">
            <v>2543857994.126256</v>
          </cell>
          <cell r="AC370" t="str">
            <v>PROPORCIONAL X UN</v>
          </cell>
          <cell r="AD370">
            <v>2543857994.126256</v>
          </cell>
          <cell r="AH370" t="str">
            <v>PROPORCIONAL X UN</v>
          </cell>
          <cell r="AI370">
            <v>4070172790.6020103</v>
          </cell>
          <cell r="AM370" t="str">
            <v>PROPORCIONAL X UN</v>
          </cell>
          <cell r="AN370">
            <v>3561401191.7767587</v>
          </cell>
          <cell r="AS370">
            <v>0</v>
          </cell>
          <cell r="AT370">
            <v>0</v>
          </cell>
          <cell r="AV370">
            <v>0</v>
          </cell>
          <cell r="AX370">
            <v>0</v>
          </cell>
        </row>
        <row r="371">
          <cell r="L371">
            <v>0</v>
          </cell>
          <cell r="M371">
            <v>0</v>
          </cell>
          <cell r="N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V371">
            <v>0</v>
          </cell>
          <cell r="AX371">
            <v>0</v>
          </cell>
          <cell r="AY371">
            <v>0</v>
          </cell>
        </row>
        <row r="372"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L372">
            <v>0</v>
          </cell>
          <cell r="M372">
            <v>0</v>
          </cell>
          <cell r="N372">
            <v>0</v>
          </cell>
          <cell r="P372">
            <v>0</v>
          </cell>
          <cell r="Q372">
            <v>0</v>
          </cell>
          <cell r="R372" t="str">
            <v>DIFERENCIA</v>
          </cell>
          <cell r="S372">
            <v>106083717.70401859</v>
          </cell>
          <cell r="V372">
            <v>0</v>
          </cell>
          <cell r="W372">
            <v>0</v>
          </cell>
          <cell r="X372" t="str">
            <v>DIFERENCIA</v>
          </cell>
          <cell r="Y372">
            <v>-612503807.94258332</v>
          </cell>
          <cell r="AA372">
            <v>0</v>
          </cell>
          <cell r="AB372">
            <v>0</v>
          </cell>
          <cell r="AC372" t="str">
            <v>DIFERENCIA</v>
          </cell>
          <cell r="AD372">
            <v>-1731510677.918364</v>
          </cell>
          <cell r="AF372">
            <v>0</v>
          </cell>
          <cell r="AG372">
            <v>0</v>
          </cell>
          <cell r="AH372" t="str">
            <v>DIFERENCIA</v>
          </cell>
          <cell r="AI372">
            <v>-1768306177.7828631</v>
          </cell>
          <cell r="AK372">
            <v>0</v>
          </cell>
          <cell r="AL372">
            <v>0</v>
          </cell>
          <cell r="AM372" t="str">
            <v>DIFERENCIA</v>
          </cell>
          <cell r="AN372">
            <v>472620151.36235666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V372">
            <v>0</v>
          </cell>
          <cell r="AX372">
            <v>0</v>
          </cell>
          <cell r="AY372">
            <v>0</v>
          </cell>
        </row>
        <row r="373"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L373">
            <v>0</v>
          </cell>
          <cell r="M373">
            <v>0</v>
          </cell>
          <cell r="N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V373">
            <v>0</v>
          </cell>
          <cell r="AX373">
            <v>0</v>
          </cell>
          <cell r="AY373">
            <v>0</v>
          </cell>
        </row>
        <row r="374"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L374">
            <v>0</v>
          </cell>
          <cell r="M374">
            <v>0</v>
          </cell>
          <cell r="N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0.25131851438844333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V374">
            <v>0</v>
          </cell>
          <cell r="AX374">
            <v>0</v>
          </cell>
          <cell r="AY374">
            <v>0</v>
          </cell>
        </row>
        <row r="375">
          <cell r="L375">
            <v>0</v>
          </cell>
          <cell r="M375">
            <v>0</v>
          </cell>
          <cell r="N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0.13385976086555171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V375">
            <v>0</v>
          </cell>
          <cell r="AX375">
            <v>0</v>
          </cell>
          <cell r="AY375">
            <v>0</v>
          </cell>
        </row>
        <row r="376">
          <cell r="L376">
            <v>0</v>
          </cell>
          <cell r="M376">
            <v>0</v>
          </cell>
          <cell r="N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V376">
            <v>0</v>
          </cell>
          <cell r="AX376">
            <v>0</v>
          </cell>
          <cell r="AY376">
            <v>0</v>
          </cell>
        </row>
        <row r="377">
          <cell r="L377">
            <v>0</v>
          </cell>
          <cell r="M377">
            <v>0</v>
          </cell>
          <cell r="N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V377">
            <v>0</v>
          </cell>
          <cell r="AX377">
            <v>0</v>
          </cell>
          <cell r="AY377">
            <v>0</v>
          </cell>
        </row>
        <row r="378">
          <cell r="L378">
            <v>0</v>
          </cell>
          <cell r="M378">
            <v>0</v>
          </cell>
          <cell r="N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  <cell r="AV378">
            <v>0</v>
          </cell>
          <cell r="AX378">
            <v>0</v>
          </cell>
          <cell r="AY378">
            <v>0</v>
          </cell>
        </row>
        <row r="379">
          <cell r="L379">
            <v>0</v>
          </cell>
          <cell r="M379">
            <v>0</v>
          </cell>
          <cell r="N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V379">
            <v>0</v>
          </cell>
          <cell r="AX379">
            <v>0</v>
          </cell>
          <cell r="AY379">
            <v>0</v>
          </cell>
        </row>
        <row r="380">
          <cell r="L380">
            <v>0</v>
          </cell>
          <cell r="M380">
            <v>0</v>
          </cell>
          <cell r="N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V380">
            <v>0</v>
          </cell>
          <cell r="AX380">
            <v>0</v>
          </cell>
          <cell r="AY380">
            <v>0</v>
          </cell>
        </row>
        <row r="381">
          <cell r="L381">
            <v>0</v>
          </cell>
          <cell r="M381">
            <v>0</v>
          </cell>
          <cell r="N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V381">
            <v>0</v>
          </cell>
          <cell r="AX381">
            <v>0</v>
          </cell>
          <cell r="AY381">
            <v>0</v>
          </cell>
        </row>
        <row r="382">
          <cell r="L382">
            <v>0</v>
          </cell>
          <cell r="M382">
            <v>0</v>
          </cell>
          <cell r="N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V382">
            <v>0</v>
          </cell>
          <cell r="AX382">
            <v>0</v>
          </cell>
          <cell r="AY382">
            <v>0</v>
          </cell>
        </row>
        <row r="383">
          <cell r="L383">
            <v>0</v>
          </cell>
          <cell r="M383">
            <v>0</v>
          </cell>
          <cell r="N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V383">
            <v>0</v>
          </cell>
          <cell r="AX383">
            <v>0</v>
          </cell>
          <cell r="AY383">
            <v>0</v>
          </cell>
        </row>
        <row r="384">
          <cell r="L384">
            <v>0</v>
          </cell>
          <cell r="M384">
            <v>0</v>
          </cell>
          <cell r="N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V384">
            <v>0</v>
          </cell>
          <cell r="AX384">
            <v>0</v>
          </cell>
          <cell r="AY384">
            <v>0</v>
          </cell>
        </row>
        <row r="385">
          <cell r="L385">
            <v>0</v>
          </cell>
          <cell r="M385">
            <v>0</v>
          </cell>
          <cell r="N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V385">
            <v>0</v>
          </cell>
          <cell r="AX385">
            <v>0</v>
          </cell>
          <cell r="AY385">
            <v>0</v>
          </cell>
        </row>
        <row r="386">
          <cell r="L386">
            <v>0</v>
          </cell>
          <cell r="M386">
            <v>0</v>
          </cell>
          <cell r="N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V386">
            <v>0</v>
          </cell>
          <cell r="AX386">
            <v>0</v>
          </cell>
          <cell r="AY386">
            <v>0</v>
          </cell>
        </row>
        <row r="387">
          <cell r="L387">
            <v>0</v>
          </cell>
          <cell r="M387">
            <v>0</v>
          </cell>
          <cell r="N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V387">
            <v>0</v>
          </cell>
          <cell r="AX387">
            <v>0</v>
          </cell>
          <cell r="AY387">
            <v>0</v>
          </cell>
        </row>
        <row r="388">
          <cell r="L388">
            <v>0</v>
          </cell>
          <cell r="M388">
            <v>0</v>
          </cell>
          <cell r="N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V388">
            <v>0</v>
          </cell>
          <cell r="AX388">
            <v>0</v>
          </cell>
          <cell r="AY388">
            <v>0</v>
          </cell>
        </row>
        <row r="389">
          <cell r="L389">
            <v>0</v>
          </cell>
          <cell r="M389">
            <v>0</v>
          </cell>
          <cell r="N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V389">
            <v>0</v>
          </cell>
          <cell r="AX389">
            <v>0</v>
          </cell>
          <cell r="AY389">
            <v>0</v>
          </cell>
        </row>
        <row r="390">
          <cell r="L390">
            <v>0</v>
          </cell>
          <cell r="M390">
            <v>0</v>
          </cell>
          <cell r="N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V390">
            <v>0</v>
          </cell>
          <cell r="AX390">
            <v>0</v>
          </cell>
          <cell r="AY390">
            <v>0</v>
          </cell>
        </row>
        <row r="391">
          <cell r="L391">
            <v>0</v>
          </cell>
          <cell r="M391">
            <v>0</v>
          </cell>
          <cell r="N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V391">
            <v>0</v>
          </cell>
          <cell r="AX391">
            <v>0</v>
          </cell>
          <cell r="AY391">
            <v>0</v>
          </cell>
        </row>
        <row r="392">
          <cell r="L392">
            <v>0</v>
          </cell>
          <cell r="M392">
            <v>0</v>
          </cell>
          <cell r="N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V392">
            <v>0</v>
          </cell>
          <cell r="AX392">
            <v>0</v>
          </cell>
          <cell r="AY392">
            <v>0</v>
          </cell>
        </row>
        <row r="393">
          <cell r="L393">
            <v>0</v>
          </cell>
          <cell r="N393">
            <v>0</v>
          </cell>
          <cell r="Q393">
            <v>0</v>
          </cell>
          <cell r="W393">
            <v>0</v>
          </cell>
          <cell r="AB393">
            <v>0</v>
          </cell>
          <cell r="AG393">
            <v>0</v>
          </cell>
          <cell r="AL393">
            <v>0</v>
          </cell>
          <cell r="AR393">
            <v>0</v>
          </cell>
        </row>
        <row r="394">
          <cell r="L394">
            <v>0</v>
          </cell>
          <cell r="Q394">
            <v>0</v>
          </cell>
          <cell r="W394">
            <v>0</v>
          </cell>
          <cell r="AB394">
            <v>0</v>
          </cell>
          <cell r="AG394">
            <v>0</v>
          </cell>
          <cell r="AL394">
            <v>0</v>
          </cell>
          <cell r="AR394">
            <v>0</v>
          </cell>
        </row>
        <row r="395">
          <cell r="N395">
            <v>0</v>
          </cell>
        </row>
        <row r="396">
          <cell r="N396">
            <v>0</v>
          </cell>
        </row>
        <row r="397">
          <cell r="N397">
            <v>0</v>
          </cell>
        </row>
        <row r="398">
          <cell r="N398">
            <v>0</v>
          </cell>
        </row>
        <row r="399">
          <cell r="N399">
            <v>0</v>
          </cell>
        </row>
        <row r="400">
          <cell r="N400">
            <v>0</v>
          </cell>
        </row>
        <row r="401">
          <cell r="N401">
            <v>0</v>
          </cell>
        </row>
        <row r="402">
          <cell r="N402">
            <v>0</v>
          </cell>
        </row>
        <row r="403">
          <cell r="N403">
            <v>0</v>
          </cell>
        </row>
        <row r="404">
          <cell r="N404">
            <v>0</v>
          </cell>
        </row>
        <row r="405">
          <cell r="N405">
            <v>0</v>
          </cell>
        </row>
        <row r="406">
          <cell r="N406">
            <v>0</v>
          </cell>
        </row>
        <row r="423">
          <cell r="M423">
            <v>14000</v>
          </cell>
          <cell r="P423" t="str">
            <v>ML</v>
          </cell>
          <cell r="R423">
            <v>14000</v>
          </cell>
          <cell r="V423" t="str">
            <v>ML</v>
          </cell>
          <cell r="X423">
            <v>14000</v>
          </cell>
          <cell r="AA423" t="str">
            <v>ML</v>
          </cell>
          <cell r="AC423">
            <v>14000</v>
          </cell>
          <cell r="AF423" t="str">
            <v>ML</v>
          </cell>
          <cell r="AH423">
            <v>14000</v>
          </cell>
          <cell r="AK423" t="str">
            <v>ML</v>
          </cell>
          <cell r="AM423">
            <v>14000</v>
          </cell>
          <cell r="AQ423" t="str">
            <v>ML</v>
          </cell>
          <cell r="AS423">
            <v>14000</v>
          </cell>
        </row>
        <row r="424">
          <cell r="M424">
            <v>12180</v>
          </cell>
          <cell r="P424" t="str">
            <v>M3</v>
          </cell>
          <cell r="R424">
            <v>12180</v>
          </cell>
          <cell r="V424" t="str">
            <v>M3</v>
          </cell>
          <cell r="X424">
            <v>12180</v>
          </cell>
          <cell r="AA424" t="str">
            <v>M3</v>
          </cell>
          <cell r="AC424">
            <v>12180</v>
          </cell>
          <cell r="AF424" t="str">
            <v>M3</v>
          </cell>
          <cell r="AH424">
            <v>12180</v>
          </cell>
          <cell r="AK424" t="str">
            <v>M3</v>
          </cell>
          <cell r="AM424">
            <v>12180</v>
          </cell>
          <cell r="AQ424" t="str">
            <v>M3</v>
          </cell>
          <cell r="AS424">
            <v>12180</v>
          </cell>
        </row>
        <row r="425">
          <cell r="M425">
            <v>3000</v>
          </cell>
          <cell r="P425" t="str">
            <v>KG</v>
          </cell>
          <cell r="R425">
            <v>3000</v>
          </cell>
          <cell r="V425" t="str">
            <v>KG</v>
          </cell>
          <cell r="X425">
            <v>3000</v>
          </cell>
          <cell r="AA425" t="str">
            <v>KG</v>
          </cell>
          <cell r="AC425">
            <v>3000</v>
          </cell>
          <cell r="AF425" t="str">
            <v>KG</v>
          </cell>
          <cell r="AH425">
            <v>3000</v>
          </cell>
          <cell r="AK425" t="str">
            <v>KG</v>
          </cell>
          <cell r="AM425">
            <v>3000</v>
          </cell>
          <cell r="AQ425" t="str">
            <v>KG</v>
          </cell>
          <cell r="AS425">
            <v>3000</v>
          </cell>
        </row>
        <row r="426">
          <cell r="M426">
            <v>6440</v>
          </cell>
          <cell r="P426" t="str">
            <v>M3</v>
          </cell>
          <cell r="R426">
            <v>6440</v>
          </cell>
          <cell r="V426" t="str">
            <v>M3</v>
          </cell>
          <cell r="X426">
            <v>6440</v>
          </cell>
          <cell r="AA426" t="str">
            <v>M3</v>
          </cell>
          <cell r="AC426">
            <v>6440</v>
          </cell>
          <cell r="AF426" t="str">
            <v>M3</v>
          </cell>
          <cell r="AH426">
            <v>6440</v>
          </cell>
          <cell r="AK426" t="str">
            <v>M3</v>
          </cell>
          <cell r="AM426">
            <v>6440</v>
          </cell>
          <cell r="AQ426" t="str">
            <v>M3</v>
          </cell>
          <cell r="AS426">
            <v>6440</v>
          </cell>
        </row>
        <row r="427">
          <cell r="M427">
            <v>35620</v>
          </cell>
          <cell r="R427">
            <v>35620</v>
          </cell>
          <cell r="X427">
            <v>35620</v>
          </cell>
          <cell r="AC427">
            <v>35620</v>
          </cell>
          <cell r="AH427">
            <v>35620</v>
          </cell>
          <cell r="AM427">
            <v>35620</v>
          </cell>
          <cell r="AS427">
            <v>35620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6">
          <cell r="C6" t="str">
            <v>VALOR TOTAL COSTOS GENERALES</v>
          </cell>
        </row>
      </sheetData>
      <sheetData sheetId="17">
        <row r="366">
          <cell r="D366">
            <v>0.11654030596493452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Tipología negocios"/>
      <sheetName val="1.Seguimiento comercial del mes"/>
      <sheetName val="Listas"/>
      <sheetName val="1.1 Negocios firmados"/>
      <sheetName val="1.2 Prospectos"/>
      <sheetName val="1.3 Visitas"/>
      <sheetName val="2. Otros"/>
      <sheetName val="2.1 Cumplimiento PPTO"/>
      <sheetName val="2.2 Temas seguimiento"/>
      <sheetName val="2.3 Negocios improductivos"/>
      <sheetName val="Hoja1"/>
    </sheetNames>
    <sheetDataSet>
      <sheetData sheetId="0"/>
      <sheetData sheetId="1"/>
      <sheetData sheetId="2"/>
      <sheetData sheetId="3">
        <row r="2">
          <cell r="B2">
            <v>41305</v>
          </cell>
          <cell r="D2" t="str">
            <v>Adriana Mosquera</v>
          </cell>
        </row>
        <row r="3">
          <cell r="D3" t="str">
            <v>Alexandra Alvarez</v>
          </cell>
        </row>
        <row r="4">
          <cell r="D4" t="str">
            <v>Andrea Aguirre</v>
          </cell>
        </row>
        <row r="5">
          <cell r="D5" t="str">
            <v>Catalina Posada</v>
          </cell>
        </row>
        <row r="6">
          <cell r="D6" t="str">
            <v>Daniel Zarama</v>
          </cell>
        </row>
        <row r="7">
          <cell r="D7" t="str">
            <v>Diana Saavedra</v>
          </cell>
        </row>
        <row r="8">
          <cell r="D8" t="str">
            <v xml:space="preserve">Diago Caballero </v>
          </cell>
        </row>
        <row r="9">
          <cell r="D9" t="str">
            <v>Diana Sanchez</v>
          </cell>
        </row>
        <row r="10">
          <cell r="D10" t="str">
            <v>Esteban Uribe</v>
          </cell>
        </row>
        <row r="11">
          <cell r="D11" t="str">
            <v>Felipe Ocampo</v>
          </cell>
        </row>
        <row r="12">
          <cell r="D12" t="str">
            <v>Gloria Franco</v>
          </cell>
        </row>
        <row r="13">
          <cell r="D13" t="str">
            <v>Jaime Mayor</v>
          </cell>
        </row>
        <row r="14">
          <cell r="D14" t="str">
            <v xml:space="preserve">Liliana Rico </v>
          </cell>
        </row>
        <row r="15">
          <cell r="D15" t="str">
            <v>Lia Paola Elejalde</v>
          </cell>
        </row>
        <row r="16">
          <cell r="D16" t="str">
            <v>Lina Jaramillo</v>
          </cell>
        </row>
        <row r="17">
          <cell r="D17" t="str">
            <v>Luis Felipe Diaz</v>
          </cell>
        </row>
        <row r="18">
          <cell r="D18" t="str">
            <v>Natalia Palencia</v>
          </cell>
        </row>
        <row r="19">
          <cell r="D19" t="str">
            <v>Nidia Caro</v>
          </cell>
        </row>
        <row r="20">
          <cell r="D20" t="str">
            <v>Nohely Consuegra</v>
          </cell>
        </row>
        <row r="21">
          <cell r="D21" t="str">
            <v>Peggy Algarin</v>
          </cell>
        </row>
        <row r="22">
          <cell r="D22" t="str">
            <v>Rafael Arango</v>
          </cell>
        </row>
        <row r="23">
          <cell r="D23" t="str">
            <v xml:space="preserve">Viana Linares 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"/>
      <sheetName val="AREAS"/>
      <sheetName val="VENTANAS Y PUERTAS"/>
      <sheetName val="FACHADA Y PTO FIJO"/>
      <sheetName val="ARQ"/>
      <sheetName val="PARQUEADEROS"/>
      <sheetName val="CAISSON EDF"/>
      <sheetName val="ACERO CAISSON"/>
      <sheetName val="EST-CIMENTACION"/>
      <sheetName val="EST-MUROS"/>
      <sheetName val="EST-ELEMENTOS DE BORDE"/>
      <sheetName val="EST-CUBIERTA"/>
      <sheetName val="EST-LOSAS ENTREPISO"/>
      <sheetName val="Indicadores control"/>
      <sheetName val="PPTO SINCO"/>
      <sheetName val="TORRE 2"/>
    </sheetNames>
    <sheetDataSet>
      <sheetData sheetId="0"/>
      <sheetData sheetId="1"/>
      <sheetData sheetId="2">
        <row r="8">
          <cell r="D8">
            <v>1.52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n"/>
      <sheetName val="IPC"/>
      <sheetName val="Datos"/>
      <sheetName val="Generales"/>
      <sheetName val="Urbanismo"/>
      <sheetName val="Ppto. Casas"/>
      <sheetName val="Indirectos"/>
      <sheetName val="P&amp;G"/>
      <sheetName val="Supuestos"/>
      <sheetName val="Ventas"/>
      <sheetName val="Punto de Equilibrio"/>
      <sheetName val="Flujo de Caja"/>
      <sheetName val="Lista de Precios 1"/>
      <sheetName val="Lista de Precios 2"/>
      <sheetName val="Lista de Precios 3"/>
      <sheetName val="Lista de Precios 4"/>
      <sheetName val="Lista de Precios 5"/>
      <sheetName val="Programación 4 Ventas"/>
      <sheetName val="Programación 5 Ventas"/>
      <sheetName val="Programación 4 Ventas (2)"/>
      <sheetName val="Urb Int Unif."/>
      <sheetName val="Index. Unif. I"/>
      <sheetName val="Ejer. I Etapa"/>
    </sheetNames>
    <sheetDataSet>
      <sheetData sheetId="0"/>
      <sheetData sheetId="1"/>
      <sheetData sheetId="2"/>
      <sheetData sheetId="3"/>
      <sheetData sheetId="4"/>
      <sheetData sheetId="5"/>
      <sheetData sheetId="6">
        <row r="24">
          <cell r="F24">
            <v>245180000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47">
          <cell r="B47">
            <v>40</v>
          </cell>
        </row>
      </sheetData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VISIÓN CD CASAS"/>
      <sheetName val="Datos"/>
      <sheetName val="Datos ventas y PE"/>
      <sheetName val="Factibilidad Casas"/>
      <sheetName val="Licencias"/>
      <sheetName val="Factibilidad Casas Duplex"/>
      <sheetName val="P &amp; G Casas Duplex"/>
      <sheetName val="P &amp; G Casas"/>
      <sheetName val="Bolsas"/>
      <sheetName val="Resumen"/>
      <sheetName val="Admon. Prov."/>
      <sheetName val="ppto casas"/>
      <sheetName val="Urbanismo 2016"/>
      <sheetName val="Urbanismo 2015"/>
      <sheetName val="Diferidos"/>
      <sheetName val="Indirectos"/>
      <sheetName val="Financieros"/>
      <sheetName val="Incremento"/>
      <sheetName val="Flujo de caja"/>
      <sheetName val="CRON GRAL"/>
      <sheetName val="Inversión Terranova"/>
      <sheetName val="Generales (2)"/>
      <sheetName val="Gráfico PE"/>
      <sheetName val="Punto de Equilibrio EI"/>
      <sheetName val="Punto de Equilibrio EII"/>
      <sheetName val="Punto de Equilibrio EIII"/>
      <sheetName val="Punto de Equilibrio EIV"/>
      <sheetName val="Punto de Equilibrio EV"/>
      <sheetName val="Punto de Equilibrio TOTAL"/>
      <sheetName val="Programación"/>
      <sheetName val="Programación FC"/>
      <sheetName val="Programación FC (2)"/>
      <sheetName val="Incremento CD"/>
      <sheetName val="Flujo de caja EI"/>
      <sheetName val="Flujo de caja EIII"/>
      <sheetName val="Lista de Precios 1"/>
      <sheetName val="Lista de Precios 3"/>
      <sheetName val="Lista de Precios 1 (2)"/>
      <sheetName val="Lista de Precios 3 (2)"/>
    </sheetNames>
    <sheetDataSet>
      <sheetData sheetId="0"/>
      <sheetData sheetId="1">
        <row r="19">
          <cell r="D19">
            <v>2125651640.0170374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6">
          <cell r="F106">
            <v>24077001553.967052</v>
          </cell>
        </row>
      </sheetData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S-E"/>
      <sheetName val="CAPS-U"/>
      <sheetName val="INDCONTROL"/>
      <sheetName val="IND CONTROL"/>
      <sheetName val="control ci 2020"/>
      <sheetName val="CRONOGRAMA &amp; VENTAS"/>
      <sheetName val="T2 2020"/>
      <sheetName val="T3 2020"/>
      <sheetName val="T3 2022"/>
      <sheetName val="Hoja1"/>
      <sheetName val="705"/>
      <sheetName val="CANT T ARQ "/>
      <sheetName val="CANT T ACERO"/>
      <sheetName val="As"/>
      <sheetName val="URBANISMO 2020"/>
      <sheetName val="URBANISMO 2022"/>
      <sheetName val="CANT BAÑOS PISC"/>
      <sheetName val="965"/>
      <sheetName val="CANT ARQ BAÑOS PISC"/>
      <sheetName val="PISCINAS"/>
      <sheetName val="CANT EST PISC"/>
      <sheetName val="TABLAS ACTA"/>
      <sheetName val="GENERALES ET3"/>
      <sheetName val="PARQUEADERO 2020"/>
      <sheetName val="PARQUEADERO 2022"/>
      <sheetName val="984"/>
      <sheetName val="CI TOTAL EJECUCION"/>
      <sheetName val="CANT P CONCR"/>
      <sheetName val="CANT P"/>
      <sheetName val="CI TOTAL PROPORCIONAL"/>
      <sheetName val="DIFERIDOS POR ETAPAS"/>
      <sheetName val="RESUMEN BOLSAS"/>
      <sheetName val="CALCULOS INDIRECTOS"/>
      <sheetName val="control ci 21."/>
      <sheetName val="notariales"/>
      <sheetName val="Ventas E1"/>
      <sheetName val="Ventas E2"/>
      <sheetName val="Ventas E3"/>
      <sheetName val="VIA COMUNAL"/>
      <sheetName val="PlanPagos "/>
      <sheetName val="control T1"/>
      <sheetName val="control T2"/>
      <sheetName val="control gene 1"/>
      <sheetName val="control gene 2"/>
      <sheetName val="control urb 1"/>
      <sheetName val="control urb 2"/>
      <sheetName val="control par 1"/>
      <sheetName val="control par 2"/>
      <sheetName val="control via 1"/>
      <sheetName val="control via 2"/>
      <sheetName val="CALCULO DEL INCREMENTO"/>
      <sheetName val="FINANCIEROS"/>
      <sheetName val="flujo de caja"/>
      <sheetName val="PlanPagos ET3"/>
      <sheetName val="CarteraET1"/>
      <sheetName val="220119_AMLL_E3_FC_D_AMA-JB (AJ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53">
          <cell r="E453">
            <v>0.05</v>
          </cell>
        </row>
        <row r="454">
          <cell r="E454">
            <v>0.04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A"/>
      <sheetName val="812 - CENTRAL PARK"/>
      <sheetName val="812 - UNITARIOS"/>
      <sheetName val="Hoja1"/>
      <sheetName val="CP ctrl"/>
      <sheetName val="ACQUA HILLS"/>
      <sheetName val="MAJESTIC II"/>
      <sheetName val="PROGR-VENTAS CENTRAL PARK"/>
      <sheetName val="CANT"/>
      <sheetName val="CONTROL MT AH"/>
      <sheetName val="RESUMEN &amp; ACTA"/>
      <sheetName val="CONTROL 917"/>
      <sheetName val="CONTROL 837"/>
      <sheetName val="CONTROL 971"/>
      <sheetName val="CONTROL 1146 "/>
      <sheetName val="917 CTRL"/>
      <sheetName val="Control majestic 22"/>
      <sheetName val="control acqua hills 22"/>
      <sheetName val="Control majestic ii 22"/>
      <sheetName val="IMPUESTOS, HIPOTECA Y ADMIN"/>
      <sheetName val="CALCULO DEL INCREMENTO 6%"/>
      <sheetName val="837 CTRL"/>
      <sheetName val="888 CTRL"/>
      <sheetName val="976 CTRL"/>
      <sheetName val="981 CTRL"/>
      <sheetName val="1026 CTRL"/>
    </sheetNames>
    <sheetDataSet>
      <sheetData sheetId="0"/>
      <sheetData sheetId="1"/>
      <sheetData sheetId="2"/>
      <sheetData sheetId="3"/>
      <sheetData sheetId="4"/>
      <sheetData sheetId="5"/>
      <sheetData sheetId="6">
        <row r="650">
          <cell r="D650">
            <v>0.03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-ING-067"/>
      <sheetName val="INSUMOS"/>
      <sheetName val="PEOPLE"/>
      <sheetName val="R_ING_067"/>
    </sheetNames>
    <sheetDataSet>
      <sheetData sheetId="0"/>
      <sheetData sheetId="1" refreshError="1"/>
      <sheetData sheetId="2" refreshError="1"/>
      <sheetData sheetId="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Areas Ventas"/>
      <sheetName val="Programación"/>
      <sheetName val="Ventas"/>
      <sheetName val="Indexación"/>
      <sheetName val="Generales"/>
      <sheetName val="C.D. Edificios"/>
      <sheetName val="C.D. Urbanismo"/>
      <sheetName val="Indirectos"/>
      <sheetName val="Flujo de Caja Total"/>
      <sheetName val="Flujo de Caja ET1"/>
      <sheetName val="Punto de Equilibrio 1"/>
      <sheetName val="Punto de Equilibrio 2"/>
      <sheetName val="Punto de Equilibrio 3"/>
      <sheetName val="Punto de Equilibrio 4"/>
      <sheetName val="Punto de Equilibrio 5"/>
      <sheetName val="Punto de Equilibrio 6"/>
      <sheetName val="Punto de Equilibrio 7"/>
      <sheetName val="Punto de Equilibrio 8"/>
      <sheetName val="Punto de Equilibrio 9"/>
      <sheetName val="Punto de Equilibrio 10"/>
      <sheetName val="Punto de Equilibrio 11"/>
      <sheetName val="Punto de Equilibrio 12"/>
      <sheetName val="Supues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70">
          <cell r="F170">
            <v>0.8</v>
          </cell>
        </row>
        <row r="182">
          <cell r="F182">
            <v>0.81289999999999996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"/>
      <sheetName val="CIMENT SUPERFICIAL"/>
      <sheetName val="CIMENT PROFUNDA"/>
      <sheetName val="ACERO VIGAS"/>
      <sheetName val="ACERO FLEJES "/>
      <sheetName val="COLUMNAS"/>
      <sheetName val="ACERO COMPLETO"/>
      <sheetName val="MUROS"/>
      <sheetName val="LOSAS"/>
      <sheetName val="RESUMEN"/>
      <sheetName val="LISTA DE CHEQU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C6">
            <v>3.6259999999999994</v>
          </cell>
          <cell r="D6">
            <v>1.4260000000000002</v>
          </cell>
        </row>
        <row r="7">
          <cell r="C7">
            <v>1.49</v>
          </cell>
          <cell r="D7">
            <v>0.45</v>
          </cell>
        </row>
        <row r="8">
          <cell r="C8">
            <v>0.8899999999999999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S"/>
      <sheetName val="CUADRILLA"/>
      <sheetName val="APU"/>
      <sheetName val="Hoja3"/>
      <sheetName val="PRESUPUESTO"/>
      <sheetName val="Hoja2"/>
    </sheetNames>
    <sheetDataSet>
      <sheetData sheetId="0" refreshError="1">
        <row r="1">
          <cell r="A1" t="str">
            <v>ABRAZADERA DE SALIDA TIPO 1</v>
          </cell>
        </row>
        <row r="2">
          <cell r="A2" t="str">
            <v xml:space="preserve">ABRAZADERA DE SALIDA TIPO 2 </v>
          </cell>
        </row>
        <row r="3">
          <cell r="A3" t="str">
            <v>ABRAZADERA DE SALIDA TIPO 3</v>
          </cell>
        </row>
        <row r="4">
          <cell r="A4" t="str">
            <v>ABRAZADERA DE SALIDA TIPO 4</v>
          </cell>
        </row>
        <row r="5">
          <cell r="A5" t="str">
            <v xml:space="preserve">ABRAZADERA EN  U </v>
          </cell>
        </row>
        <row r="6">
          <cell r="A6" t="str">
            <v xml:space="preserve">ABRAZADERA O COLLARIN  DE  10 - 12 DOS SALIDAS - pl. 1/4 Idem </v>
          </cell>
        </row>
        <row r="7">
          <cell r="A7" t="str">
            <v xml:space="preserve">ABRAZADERA O COLLARIN  LISO DE  6 - 8 pl. 1/4 BAJO SILICIO Tipo-3  </v>
          </cell>
        </row>
        <row r="8">
          <cell r="A8" t="str">
            <v>ABRAZADERA O COLLARIN DE  7 - 8 UNA SALIDA - pl. 1/4 Idem Tipo 3</v>
          </cell>
        </row>
        <row r="9">
          <cell r="A9" t="str">
            <v xml:space="preserve">ABRAZADERA O COLLARIN DE 4 - 6 UNA SALIDA - pl. 1/4 Idem Tipo 2 </v>
          </cell>
        </row>
        <row r="10">
          <cell r="A10" t="str">
            <v xml:space="preserve">ABRAZADERA O COLLARIN DE 6 - 8 DOS SALIDAS - pl. 1/4 Idem Tipo 3 </v>
          </cell>
        </row>
        <row r="11">
          <cell r="A11" t="str">
            <v xml:space="preserve">ABRAZADERA O COLLARIN DE 9- 10 UNA SALIDA- pl. 1/4 Idem Tipo 4 </v>
          </cell>
        </row>
        <row r="12">
          <cell r="A12" t="str">
            <v xml:space="preserve">ABRAZADERA O COLLARIN LISO DE 4 - 5 pl. 1/4 BAJO SILICIO Tipo-2 </v>
          </cell>
        </row>
        <row r="13">
          <cell r="A13" t="str">
            <v xml:space="preserve">ABRAZADERA O COLLARIN LISO DE 9 - 10 pl. 1/4 BAJO SILICIO Tipo-4 </v>
          </cell>
        </row>
        <row r="14">
          <cell r="A14" t="str">
            <v xml:space="preserve">ABRAZADERA O COLLARIN PARA TRANSFORMADOR DE 7 - 8 pl. 2 -BAJO SILICIO T-2 </v>
          </cell>
        </row>
        <row r="15">
          <cell r="A15" t="str">
            <v xml:space="preserve">ABRAZADERA O COLLARIN PARA TRANSFORMADOR DE 9 - 10 pl. 2 BAJO SILICIO T-3 </v>
          </cell>
        </row>
        <row r="16">
          <cell r="A16" t="str">
            <v xml:space="preserve">ACCESORIOS </v>
          </cell>
        </row>
        <row r="17">
          <cell r="A17" t="str">
            <v>ACCESORIOS DE FIJACION</v>
          </cell>
        </row>
        <row r="18">
          <cell r="A18" t="str">
            <v>ADAPTADOR DE TIERRA -ATERRIZAJE PARA CABLE Nº 1 AWG SA1</v>
          </cell>
        </row>
        <row r="19">
          <cell r="A19" t="str">
            <v>ADAPTADOR DE TIERRA -ATERRIZAJE PARA CABLE Nº 2 AWG SA2</v>
          </cell>
        </row>
        <row r="20">
          <cell r="A20" t="str">
            <v>ADAPTADOR PARA CABLE 600A - 2 AWG 15KV</v>
          </cell>
        </row>
        <row r="21">
          <cell r="A21" t="str">
            <v>ADAPTADOR PARA CABLE 600A - 2/0 AWG 15KV</v>
          </cell>
        </row>
        <row r="22">
          <cell r="A22" t="str">
            <v>ADAPTADOR PARA CABLE 600A - 4/0 AWG 15KV</v>
          </cell>
        </row>
        <row r="23">
          <cell r="A23" t="str">
            <v>ADAPTADOR TERMINAL PVC 1 1/2"</v>
          </cell>
        </row>
        <row r="24">
          <cell r="A24" t="str">
            <v>ADAPTADOR TERMINAL PVC 1 1/4"</v>
          </cell>
        </row>
        <row r="25">
          <cell r="A25" t="str">
            <v>ADAPTADOR TERMINAL PVC 1"</v>
          </cell>
        </row>
        <row r="26">
          <cell r="A26" t="str">
            <v>ADAPTADOR TERMINAL PVC 1/2"</v>
          </cell>
        </row>
        <row r="27">
          <cell r="A27" t="str">
            <v>ADAPTADOR TERMINAL PVC 2"</v>
          </cell>
        </row>
        <row r="28">
          <cell r="A28" t="str">
            <v>ADAPTADOR TERMINAL PVC 3"</v>
          </cell>
        </row>
        <row r="29">
          <cell r="A29" t="str">
            <v>ADAPTADOR TERMINAL PVC 3/4"</v>
          </cell>
        </row>
        <row r="30">
          <cell r="A30" t="str">
            <v>ADICIONALES</v>
          </cell>
        </row>
        <row r="31">
          <cell r="A31" t="str">
            <v>AISLADOR DE PIN ANSI 55-5 EN MATERIAL POLIMERICO</v>
          </cell>
        </row>
        <row r="32">
          <cell r="A32" t="str">
            <v>AISLADOR DE SUSPENSION ANSI 52-1, EN MATERIAL POLIMERICO</v>
          </cell>
        </row>
        <row r="33">
          <cell r="A33" t="str">
            <v>AISLADOR LINE POST 15 kV ANSI 57-1</v>
          </cell>
        </row>
        <row r="34">
          <cell r="A34" t="str">
            <v>AISLADOR POLIMERICO SUSPENSION ANSI 52-4</v>
          </cell>
        </row>
        <row r="35">
          <cell r="A35" t="str">
            <v>AISLADOR PORCELANA SUSPENSION ANSI 52-1</v>
          </cell>
        </row>
        <row r="36">
          <cell r="A36" t="str">
            <v>AISLADOR PORCELANA SUSPENSION ANSI 52-3</v>
          </cell>
        </row>
        <row r="37">
          <cell r="A37" t="str">
            <v>AISLADOR PORCELANA SUSPENSION ANSI 52-4</v>
          </cell>
        </row>
        <row r="38">
          <cell r="A38" t="str">
            <v>AISLADOR PORCELANA TIPO CARRETE ANSI 53-2</v>
          </cell>
        </row>
        <row r="39">
          <cell r="A39" t="str">
            <v>AISLADOR PORCELANA TIPO CARRETE ANSI 53-3</v>
          </cell>
        </row>
        <row r="40">
          <cell r="A40" t="str">
            <v>AISLADOR PORCELANA TIPO PIN O PARA ESPIGO DE 13,2 KV  ANSI 55-4</v>
          </cell>
        </row>
        <row r="41">
          <cell r="A41" t="str">
            <v>AISLADOR PORCELANA TIPO PIN O PARA ESPIGO DE 15 KV  ANSI 55-5</v>
          </cell>
        </row>
        <row r="42">
          <cell r="A42" t="str">
            <v>AISLADOR PORCELANA TIPO TENSOR ANSI 54-1</v>
          </cell>
        </row>
        <row r="43">
          <cell r="A43" t="str">
            <v>AISLADOR PORCELANA TIPO TENSOR ANSI 54-2</v>
          </cell>
        </row>
        <row r="44">
          <cell r="A44" t="str">
            <v>AISLADOR PORCELANA TIPO TENSOR ANSI 54-3</v>
          </cell>
        </row>
        <row r="45">
          <cell r="A45" t="str">
            <v>AISLADOR PORCELANA TIPO TENSOR ANSI 54-4</v>
          </cell>
        </row>
        <row r="46">
          <cell r="A46" t="str">
            <v xml:space="preserve">AISLADOR SUSPENSION SINTETICO-POLIMERICO 15kV </v>
          </cell>
        </row>
        <row r="47">
          <cell r="A47" t="str">
            <v xml:space="preserve">ALAMBRE COBRE DESNUDO Nº 10 AWG  </v>
          </cell>
        </row>
        <row r="48">
          <cell r="A48" t="str">
            <v>ALAMBRE COBRE DESNUDO Nº 12 AWG</v>
          </cell>
        </row>
        <row r="49">
          <cell r="A49" t="str">
            <v>ALAMBRE COBRE DESNUDO Nº 14 AWG</v>
          </cell>
        </row>
        <row r="50">
          <cell r="A50" t="str">
            <v>ALAMBRE COBRE DESNUDO Nº 8 AWG</v>
          </cell>
        </row>
        <row r="51">
          <cell r="A51" t="str">
            <v>ALAMBRE COBRE Nº 10 THHN  AWG</v>
          </cell>
        </row>
        <row r="52">
          <cell r="A52" t="str">
            <v>ALAMBRE COBRE Nº 12 THHN  AWG</v>
          </cell>
        </row>
        <row r="53">
          <cell r="A53" t="str">
            <v>ALAMBRE COBRE Nº 6 THHN  AWG</v>
          </cell>
        </row>
        <row r="54">
          <cell r="A54" t="str">
            <v>ALAMBRE COBRE Nº 8 THHN  AWG</v>
          </cell>
        </row>
        <row r="55">
          <cell r="A55" t="str">
            <v>AMARRE PLÁSTICO PARA CABLE TRENZADO</v>
          </cell>
        </row>
        <row r="56">
          <cell r="A56" t="str">
            <v>AMARRE PREFORMADO</v>
          </cell>
        </row>
        <row r="57">
          <cell r="A57" t="str">
            <v xml:space="preserve">AMORTIGUADOR PARA VIBRACION Nº  2 </v>
          </cell>
        </row>
        <row r="58">
          <cell r="A58" t="str">
            <v>AMORTIGUADOR PARA VIBRACION Nº 1/0-2/0 1.8kg</v>
          </cell>
        </row>
        <row r="59">
          <cell r="A59" t="str">
            <v>ANALIZADOR O MONITOR DE RED PM820 DE SQUARE D, CIRCUTOR O SIMILAR CON SELLO UL</v>
          </cell>
        </row>
        <row r="60">
          <cell r="A60" t="str">
            <v xml:space="preserve">ARANDELA CUADRADA PLANA 2X2X1/2 . Pl 1/8 </v>
          </cell>
        </row>
        <row r="61">
          <cell r="A61" t="str">
            <v xml:space="preserve">ARANDELA CUADRADA PLANA DE 2X2X5/8. Pl. 1/8 </v>
          </cell>
        </row>
        <row r="62">
          <cell r="A62" t="str">
            <v>ARANDELA CUADRADA PLANA DE 4X4X5/8. Pl. 1/8</v>
          </cell>
        </row>
        <row r="63">
          <cell r="A63" t="str">
            <v xml:space="preserve">ARANDELA PRESION GUAZA 1/2 </v>
          </cell>
        </row>
        <row r="64">
          <cell r="A64" t="str">
            <v>ARANDELA PRESION GUAZA 5/8</v>
          </cell>
        </row>
        <row r="65">
          <cell r="A65" t="str">
            <v>ARANDELA REDONDA 1/2</v>
          </cell>
        </row>
        <row r="66">
          <cell r="A66" t="str">
            <v>ARANDELA REDONDA 5/8</v>
          </cell>
        </row>
        <row r="67">
          <cell r="A67" t="str">
            <v>Bala Dulux 2 x 26W LUMINARIA FLUORESCENTE COMPACTA AHORRADORA DE ENERGÍA, PARA INSTALAR EN CIELO-RASO FALSO.BOMBILLO DULUX 26W DOBLE TWIN.ARO BLANCO, REFLECTOR EN ALUMINIO BRILLADO.BALASTO ELECTRÓNICO.</v>
          </cell>
        </row>
        <row r="68">
          <cell r="A68" t="str">
            <v xml:space="preserve">BALA FC PROFESIONAL TURBO RASER , LUMINARIA FLUORESCENTE COMPACTA AHORRADORA DE ENERGIA PARA INSTALAR NE CIELO RASO FALSO,  INCLUYE DOS BOMBILLAS DE 26W  + BALASTO DE 2X26 </v>
          </cell>
        </row>
        <row r="69">
          <cell r="A69" t="str">
            <v>BALA PISO HIDROLED BACK LIGHT, CUERPO EN ACERO INOXIDABLE Y ARO EN ACERO INOX , SUMERGIBLE HASTA 4 METROS, 7 LEDS X 1 WATT, 24 VDC DE COLOR VERDE, IP68.</v>
          </cell>
        </row>
        <row r="70">
          <cell r="A70" t="str">
            <v>BANDA PLASTICA DE SEÑALIZACIÓN SEGÚN NORMA CS273</v>
          </cell>
        </row>
        <row r="71">
          <cell r="A71" t="str">
            <v xml:space="preserve">BARRAJE PREMOLDEADO PARA BAJA TENSION SUMERGIBLE 500A-4 PUESTOS </v>
          </cell>
        </row>
        <row r="72">
          <cell r="A72" t="str">
            <v xml:space="preserve">BARRAJE PREMOLDEADO PARA BAJA TENSION SUMERGIBLE 500A-6 PUESTOS </v>
          </cell>
        </row>
        <row r="73">
          <cell r="A73" t="str">
            <v>BASE RECEBO COMUN. Extendido y compactado con Benitin</v>
          </cell>
        </row>
        <row r="74">
          <cell r="A74" t="str">
            <v>BASE Y FOTOCELDA TIPO ESTERIOR PARA ALUMBRADO INSTALADA.</v>
          </cell>
        </row>
        <row r="75">
          <cell r="A75" t="str">
            <v>BAYONETA PARA ANGULO  DOBLE 2 1/2 X 2 1/2 X 1/4 X 1,50 m</v>
          </cell>
        </row>
        <row r="76">
          <cell r="A76" t="str">
            <v>BAYONETA PARA ANGULO 2-1/2 x 1/4 x 2,00 m</v>
          </cell>
        </row>
        <row r="77">
          <cell r="A77" t="str">
            <v xml:space="preserve">BAYONETA PARA RETENCION 2.1/2 x 1/4 x 1.50 m </v>
          </cell>
        </row>
        <row r="78">
          <cell r="A78" t="str">
            <v>BAYONETA PARA RETENCION 2-1/2 x 1/4 x 2,00 m</v>
          </cell>
        </row>
        <row r="79">
          <cell r="A79" t="str">
            <v>BAYONETA SENCILLA  2-1/2 x 1/4 x 1,50 m</v>
          </cell>
        </row>
        <row r="80">
          <cell r="A80" t="str">
            <v xml:space="preserve">BAYONETA SENCILLA  2-1/2 x 1/4 x 2,00 m </v>
          </cell>
        </row>
        <row r="81">
          <cell r="A81" t="str">
            <v>BOMBILLA 220 V SODIO</v>
          </cell>
        </row>
        <row r="82">
          <cell r="A82" t="str">
            <v>BOMBILLA LED 220 V</v>
          </cell>
        </row>
        <row r="83">
          <cell r="A83" t="str">
            <v>BOQUILLA-TERMINAL (Juego de Tuerca y Contratuerca) PARA TUBERIA IMC GALVANIZADA 3</v>
          </cell>
        </row>
        <row r="84">
          <cell r="A84" t="str">
            <v>BOQUILLA-TERMINAL (Juego de Tuerca y Contratuerca) PARA TUBERIA IMC GALVANIZADA 3/4</v>
          </cell>
        </row>
        <row r="85">
          <cell r="A85" t="str">
            <v>BOQUILLA-TERMINAL (Juego de Tuerca y Contratuerca) PARA TUBERIA IMC GALVANIZADA 4</v>
          </cell>
        </row>
        <row r="86">
          <cell r="A86" t="str">
            <v>BORNA DE PONCHAR ESTAÑO DE DOS HUECOS Nº 1/0</v>
          </cell>
        </row>
        <row r="87">
          <cell r="A87" t="str">
            <v>BORNA DE PONCHAR ESTAÑO DE DOS HUECOS Nº 2/0</v>
          </cell>
        </row>
        <row r="88">
          <cell r="A88" t="str">
            <v>BORNA DE PONCHAR ESTAÑO DE DOS HUECOS Nº 4/0</v>
          </cell>
        </row>
        <row r="89">
          <cell r="A89" t="str">
            <v>BORNA DE PONCHAR ESTAÑO DE UN HUECO Nº 1/0</v>
          </cell>
        </row>
        <row r="90">
          <cell r="A90" t="str">
            <v>BORNA DE PONCHAR ESTAÑO DE UN HUECO Nº 2</v>
          </cell>
        </row>
        <row r="91">
          <cell r="A91" t="str">
            <v>BORNA DE PONCHAR ESTAÑO DE UN HUECO Nº 2/0</v>
          </cell>
        </row>
        <row r="92">
          <cell r="A92" t="str">
            <v>BORNA DE PONCHAR ESTAÑO DE UN HUECO Nº 250</v>
          </cell>
        </row>
        <row r="93">
          <cell r="A93" t="str">
            <v>BORNA DE PONCHAR ESTAÑO DE UN HUECO Nº 3/0</v>
          </cell>
        </row>
        <row r="94">
          <cell r="A94" t="str">
            <v>BORNA DE PONCHAR ESTAÑO DE UN HUECO Nº 350</v>
          </cell>
        </row>
        <row r="95">
          <cell r="A95" t="str">
            <v>BORNA DE PONCHAR ESTAÑO DE UN HUECO Nº 4</v>
          </cell>
        </row>
        <row r="96">
          <cell r="A96" t="str">
            <v>BORNA DE PONCHAR ESTAÑO DE UN HUECO Nº 4/0</v>
          </cell>
        </row>
        <row r="97">
          <cell r="A97" t="str">
            <v>BORNA DE PONCHAR ESTAÑO DE UN HUECO Nº 500</v>
          </cell>
        </row>
        <row r="98">
          <cell r="A98" t="str">
            <v>BORNA DE PONCHAR ESTAÑO DE UN HUECO Nº 6</v>
          </cell>
        </row>
        <row r="99">
          <cell r="A99" t="str">
            <v>BORNA DE PONCHAR ESTAÑO DE UN HUECO Nº 750</v>
          </cell>
        </row>
        <row r="100">
          <cell r="A100" t="str">
            <v>BORNA DE PONCHAR ESTAÑO DE UN HUECO Nº 8</v>
          </cell>
        </row>
        <row r="101">
          <cell r="A101" t="str">
            <v xml:space="preserve">BRAZO PARA SOPORTE LUMINARIA HORIZONTAL 1 1/2 x 1,20 m CON COLLARIN 250-400W (CODENSA) </v>
          </cell>
        </row>
        <row r="102">
          <cell r="A102" t="str">
            <v xml:space="preserve">BRAZO PARA SOPORTE LUMINARIA HORIZONTAL 3/4 x 1,20 m 1 DOBLEZ  70-150 W </v>
          </cell>
        </row>
        <row r="103">
          <cell r="A103" t="str">
            <v xml:space="preserve">BRAZO PARA SOPORTE LUMINARIA HORIZONTAL 3/4 x 1,20 m CON COLLARIN (CODENSA) </v>
          </cell>
        </row>
        <row r="104">
          <cell r="A104" t="str">
            <v xml:space="preserve">CABLE COAXIAL RG-6 PARA SEÑAL DE TELEVISION APANTALLODO NIPPON.  </v>
          </cell>
        </row>
        <row r="105">
          <cell r="A105" t="str">
            <v>CABLE CUADRUPLEX AUTOSOPORTADOS 90ºC 600V  Nº  3X2/0+1X1/0 CONDUCTOR DE ALUMIIO AISLADO EN POLITILENO RETICULADO (XLP)</v>
          </cell>
        </row>
        <row r="106">
          <cell r="A106" t="str">
            <v>CABLE CUADRUPLEX AUTOSOPORTADOS 90ºC 600V  Nº  3X2+1X2 CONDUCTOR DE ALUMIIO AISLADO EN POLITILENO RETICULADO (XLP)</v>
          </cell>
        </row>
        <row r="107">
          <cell r="A107" t="str">
            <v>CABLE CUADRUPLEX AUTOSOPORTADOS 90ºC 600V  Nº  4X1/0 CONDUCTOR DE ALUMIIO AISLADO EN POLITILENO RETICULADO (XLP)</v>
          </cell>
        </row>
        <row r="108">
          <cell r="A108" t="str">
            <v>CABLE CUADRUPLEX AUTOSOPORTADOS 90ºC 600V  Nº  4X4/0 CONDUCTOR DE ALUMIIO AISLADO EN POLITILENO RETICULADO (XLP)</v>
          </cell>
        </row>
        <row r="109">
          <cell r="A109" t="str">
            <v>CABLE DE ALUMINIO AISLADO ACS Nº 1/0 THHN AWG</v>
          </cell>
        </row>
        <row r="110">
          <cell r="A110" t="str">
            <v>CABLE DE ALUMINIO AISLADO ACS Nº 2 THHN AWG</v>
          </cell>
        </row>
        <row r="111">
          <cell r="A111" t="str">
            <v>CABLE DE ALUMINIO AISLADO ACS Nº 2/0 THHN AWG</v>
          </cell>
        </row>
        <row r="112">
          <cell r="A112" t="str">
            <v>CABLE DE ALUMINIO AISLADO ACS Nº 4 THHN AWG</v>
          </cell>
        </row>
        <row r="113">
          <cell r="A113" t="str">
            <v>CABLE DE ALUMINIO AISLADO ACS Nº 4/0 THHN AWG</v>
          </cell>
        </row>
        <row r="114">
          <cell r="A114" t="str">
            <v>CABLE DE ALUMINIO AISLADO ACS Nº 6 THHN AWG</v>
          </cell>
        </row>
        <row r="115">
          <cell r="A115" t="str">
            <v>CABLE DE ALUMINIO DESNUDO CON ALAMA  ACERO GALVANIZADO ACSR Nº 2/0 AWG</v>
          </cell>
        </row>
        <row r="116">
          <cell r="A116" t="str">
            <v>CABLE DE ALUMINIO DESNUDO CON ALAMA  ACERO GALVANIZADO ACSR Nº 4 AWG</v>
          </cell>
        </row>
        <row r="117">
          <cell r="A117" t="str">
            <v>CABLE DE ALUMINIO DESNUDO CON ALMA  ACERO GALVANIZADO ACSR Nº 1/0 AWG</v>
          </cell>
        </row>
        <row r="118">
          <cell r="A118" t="str">
            <v>CABLE DE ALUMINIO DESNUDO CON ALMA  ACERO GALVANIZADO ACSR Nº 2 AWG</v>
          </cell>
        </row>
        <row r="119">
          <cell r="A119" t="str">
            <v>CABLE DE ALUMINIO DESNUDO CON ALMA  ACERO GALVANIZADO ACSR Nº 4/0 AWG</v>
          </cell>
        </row>
        <row r="120">
          <cell r="A120" t="str">
            <v>CABLE DE ALUMINIO SEMIAISLADO Nº 2  XLPE-TK AWG</v>
          </cell>
        </row>
        <row r="121">
          <cell r="A121" t="str">
            <v>CABLE DE COBRE AISLADO CON NEUTRO CONCÉNTRICO, 2X Nº14 AWG 600 V</v>
          </cell>
        </row>
        <row r="122">
          <cell r="A122" t="str">
            <v>CABLE DE COBRE ANTIFRAUDE CON NEUTRO CONCENTRICO 1x 8 + 1x 8 AWG (XLPE/PVC-SR)</v>
          </cell>
        </row>
        <row r="123">
          <cell r="A123" t="str">
            <v>CABLE DE COBRE ANTIFRAUDE CON NEUTRO CONCENTRICO 2 x 6 + 1 x 6 ,AWG (XLPE/XLPE) REDONDA</v>
          </cell>
        </row>
        <row r="124">
          <cell r="A124" t="str">
            <v>CABLE DE COBRE ANTIFRAUDE CON NEUTRO CONCENTRICO 2 x 8 + 1 x 8 AWG (PE/PE) REDONDA</v>
          </cell>
        </row>
        <row r="125">
          <cell r="A125" t="str">
            <v>CABLE DE COBRE ANTIFRAUDE CON NEUTRO CONCENTRICO 2 x 8 + 1 x 8 AWG (PE/PVC-SR) PLANO</v>
          </cell>
        </row>
        <row r="126">
          <cell r="A126" t="str">
            <v>CABLE DE COBRE ANTIFRAUDE CON NEUTRO CONCENTRICO 2X8 + 1X10 AWG (PVC/PVC) PLANO</v>
          </cell>
        </row>
        <row r="127">
          <cell r="A127" t="str">
            <v xml:space="preserve">CABLE DE COBRE ANTIFRAUDE CON NEUTRO CONCENTRICO 3 x 6 + 1 x 6 AWG (PE/PVC) </v>
          </cell>
        </row>
        <row r="128">
          <cell r="A128" t="str">
            <v xml:space="preserve">CABLE DE COBRE ANTIFRAUDE CON NEUTRO CONCENTRICO 3 x 8 + 1 x 8 AWG (PE/PVC) </v>
          </cell>
        </row>
        <row r="129">
          <cell r="A129" t="str">
            <v xml:space="preserve">CABLE DE COBRE ANTIFRAUDE CON NEUTRO CONCENTRICO 3X6 + 1X8 AWG (PE/PVC) </v>
          </cell>
        </row>
        <row r="130">
          <cell r="A130" t="str">
            <v xml:space="preserve">CABLE DE COBRE ANTIFRAUDE CON NEUTRO CONCENTRICO 3X8 + 1X10 AWG (PE/PVC) </v>
          </cell>
        </row>
        <row r="131">
          <cell r="A131" t="str">
            <v xml:space="preserve">CABLE DE COBRE ANTIFRAUDE POTENCIA 3X4 + 1X6 AWG (PE/PVC-SR) </v>
          </cell>
        </row>
        <row r="132">
          <cell r="A132" t="str">
            <v xml:space="preserve">CABLE DE COBRE ANTIFRAUDE POTENCIA 3X6+1X8 AWG (PE/PVC-SR) </v>
          </cell>
        </row>
        <row r="133">
          <cell r="A133" t="str">
            <v xml:space="preserve">CABLE DE COBRE ANTIFRAUDE POTENCIA 3X8+1X10 AWG (PE/PVC) </v>
          </cell>
        </row>
        <row r="134">
          <cell r="A134" t="str">
            <v xml:space="preserve">CABLE DE COBRE ANTIFRAUDE TREBOL 3X2 + 1X4 AWG (PVC/PE) </v>
          </cell>
        </row>
        <row r="135">
          <cell r="A135" t="str">
            <v>CABLE DE COBRE CENTELFLEX Nº 1/0 AWG THHN</v>
          </cell>
        </row>
        <row r="136">
          <cell r="A136" t="str">
            <v>CABLE DE COBRE CENTELFLEX Nº 10 AWG THHN</v>
          </cell>
        </row>
        <row r="137">
          <cell r="A137" t="str">
            <v>CABLE DE COBRE CENTELFLEX Nº 12 AWG THHN</v>
          </cell>
        </row>
        <row r="138">
          <cell r="A138" t="str">
            <v>CABLE DE COBRE CENTELFLEX Nº 2 AWG THHN</v>
          </cell>
        </row>
        <row r="139">
          <cell r="A139" t="str">
            <v>CABLE DE COBRE CENTELFLEX Nº 2/0 AWG THHN</v>
          </cell>
        </row>
        <row r="140">
          <cell r="A140" t="str">
            <v>CABLE DE COBRE CENTELFLEX Nº 250 KCMIL</v>
          </cell>
        </row>
        <row r="141">
          <cell r="A141" t="str">
            <v>CABLE DE COBRE CENTELFLEX Nº 3/0 AWG THHN</v>
          </cell>
        </row>
        <row r="142">
          <cell r="A142" t="str">
            <v>CABLE DE COBRE CENTELFLEX Nº 350 KCMIL</v>
          </cell>
        </row>
        <row r="143">
          <cell r="A143" t="str">
            <v>CABLE DE COBRE CENTELFLEX Nº 4 AWG THHN</v>
          </cell>
        </row>
        <row r="144">
          <cell r="A144" t="str">
            <v>CABLE DE COBRE CENTELFLEX Nº 4/0 AWG THHN</v>
          </cell>
        </row>
        <row r="145">
          <cell r="A145" t="str">
            <v>CABLE DE COBRE CENTELFLEX Nº 500 KCMIL</v>
          </cell>
        </row>
        <row r="146">
          <cell r="A146" t="str">
            <v>CABLE DE COBRE CENTELFLEX Nº 6 AWG THHN</v>
          </cell>
        </row>
        <row r="147">
          <cell r="A147" t="str">
            <v>CABLE DE COBRE CENTELFLEX Nº 8 AWG THHN</v>
          </cell>
        </row>
        <row r="148">
          <cell r="A148" t="str">
            <v>CABLE DE COBRE DESNUDO Nº 1/0  AWG</v>
          </cell>
        </row>
        <row r="149">
          <cell r="A149" t="str">
            <v>CABLE DE COBRE DESNUDO Nº 10 AWG</v>
          </cell>
        </row>
        <row r="150">
          <cell r="A150" t="str">
            <v>CABLE DE COBRE DESNUDO Nº 2  AWG</v>
          </cell>
        </row>
        <row r="151">
          <cell r="A151" t="str">
            <v>CABLE DE COBRE DESNUDO Nº 2/0  AWG</v>
          </cell>
        </row>
        <row r="152">
          <cell r="A152" t="str">
            <v xml:space="preserve">CABLE DE COBRE DESNUDO Nº 4 AWG </v>
          </cell>
        </row>
        <row r="153">
          <cell r="A153" t="str">
            <v xml:space="preserve">CABLE DE COBRE DESNUDO Nº 4/0 AWG </v>
          </cell>
        </row>
        <row r="154">
          <cell r="A154" t="str">
            <v xml:space="preserve">CABLE DE COBRE DESNUDO Nº 6 AWG  </v>
          </cell>
        </row>
        <row r="155">
          <cell r="A155" t="str">
            <v xml:space="preserve">CABLE DE COBRE DESNUDO Nº 8 AWG </v>
          </cell>
        </row>
        <row r="156">
          <cell r="A156" t="str">
            <v>CABLE DE COBRE ENCAUCHETADO 2 x 12 THHN</v>
          </cell>
        </row>
        <row r="157">
          <cell r="A157" t="str">
            <v>CABLE DE COBRE ENCAUCHETADO 2 x 14 THHN</v>
          </cell>
        </row>
        <row r="158">
          <cell r="A158" t="str">
            <v>CABLE DE COBRE ENCAUCHETADO 3 x 12 THHN</v>
          </cell>
        </row>
        <row r="159">
          <cell r="A159" t="str">
            <v>CABLE DE COBRE ENCAUCHETADO 3 x 14 THHN</v>
          </cell>
        </row>
        <row r="160">
          <cell r="A160" t="str">
            <v>CABLE DE COBRE ENCAUCHETADO 3 x 16 THHN</v>
          </cell>
        </row>
        <row r="161">
          <cell r="A161" t="str">
            <v>CABLE DE COBRE MONOPOLAR  XLPE MV-90 15kV 90ºC CON NIVEL DE AISLAMIENTO  DE 100% Nº2 AWG</v>
          </cell>
        </row>
        <row r="162">
          <cell r="A162" t="str">
            <v>CABLE DE COBRE MONOPOLAR  XLPE MV-90 15kV 90ºC CON NIVEL DE AISLAMIENTO  DE 133% Nº2/0 AWG</v>
          </cell>
        </row>
        <row r="163">
          <cell r="A163" t="str">
            <v>CABLE DE COBRE MONOPOLAR XLPE MV-90 15kV 90ºC CON NIVEL DE AISLAMIENTO  DE 100% Nº1/0 AWG</v>
          </cell>
        </row>
        <row r="164">
          <cell r="A164" t="str">
            <v>CABLE DE COBRE MONOPOLAR XLPE MV-90 15kV 90ºC CON NIVEL DE AISLAMIENTO  DE 100% Nº2/0 AWG</v>
          </cell>
        </row>
        <row r="165">
          <cell r="A165" t="str">
            <v>CABLE DE COBRE MONOPOLAR XLPE MV-90 15kV 90ºC CON NIVEL DE AISLAMIENTO  DE 100% Nº4/0 AWG</v>
          </cell>
        </row>
        <row r="166">
          <cell r="A166" t="str">
            <v>CABLE DE COBRE MONOPOLAR XLPE MV-90 15kV 90ºC CON NIVEL DE AISLAMIENTO  DE 133% Nº1/0 AWG</v>
          </cell>
        </row>
        <row r="167">
          <cell r="A167" t="str">
            <v>CABLE DE COBRE MONOPOLAR XLPE MV-90 15kV 90ºC CON NIVEL DE AISLAMIENTO  DE 133% Nº2 AWG</v>
          </cell>
        </row>
        <row r="168">
          <cell r="A168" t="str">
            <v>CABLE DE COBRE MONOPOLAR XLPE MV-90 15kV 90ºC CON NIVEL DE AISLAMIENTO  DE 133% Nº4/0 AWG</v>
          </cell>
        </row>
        <row r="169">
          <cell r="A169" t="str">
            <v>CABLE DE COBRE Nº 1/0 THHN  AWG</v>
          </cell>
        </row>
        <row r="170">
          <cell r="A170" t="str">
            <v xml:space="preserve">CABLE DE COBRE Nº 10 THHN AWG </v>
          </cell>
        </row>
        <row r="171">
          <cell r="A171" t="str">
            <v>CABLE DE COBRE Nº 12 THHN AWG</v>
          </cell>
        </row>
        <row r="172">
          <cell r="A172" t="str">
            <v>CABLE DE COBRE Nº 14 THHN AWG</v>
          </cell>
        </row>
        <row r="173">
          <cell r="A173" t="str">
            <v>CABLE DE COBRE Nº 2 THHN AWG</v>
          </cell>
        </row>
        <row r="174">
          <cell r="A174" t="str">
            <v>CABLE DE COBRE Nº 2/0 THHN  AWG</v>
          </cell>
        </row>
        <row r="175">
          <cell r="A175" t="str">
            <v>CABLE DE COBRE Nº 3/0 THHN  AWG</v>
          </cell>
        </row>
        <row r="176">
          <cell r="A176" t="str">
            <v>CABLE DE COBRE Nº 300 THHN MCM</v>
          </cell>
        </row>
        <row r="177">
          <cell r="A177" t="str">
            <v>CABLE DE COBRE Nº 350 THHN MCM</v>
          </cell>
        </row>
        <row r="178">
          <cell r="A178" t="str">
            <v xml:space="preserve">CABLE DE COBRE Nº 4 THHN AWG </v>
          </cell>
        </row>
        <row r="179">
          <cell r="A179" t="str">
            <v>CABLE DE COBRE Nº 4/0 THHN  AWG</v>
          </cell>
        </row>
        <row r="180">
          <cell r="A180" t="str">
            <v>CABLE DE COBRE Nº 500 THHN MCM</v>
          </cell>
        </row>
        <row r="181">
          <cell r="A181" t="str">
            <v xml:space="preserve">CABLE DE COBRE Nº 6 THHN AWG </v>
          </cell>
        </row>
        <row r="182">
          <cell r="A182" t="str">
            <v xml:space="preserve">CABLE DE COBRE Nº 8 THHN AWG </v>
          </cell>
        </row>
        <row r="183">
          <cell r="A183" t="str">
            <v>CABLE DE COBRE TRENZADO PARA DERIVACIONES 3X2+1X4 AWG</v>
          </cell>
        </row>
        <row r="184">
          <cell r="A184" t="str">
            <v>CABLE DE COBRE TRIPLEX  XLPE MV-90 15kV 90ºC CON NIVEL DE AISLAMIENTO  DE 100%  CON NEUTRO CONCENTRICO 33%  3 x 1/0 AWG</v>
          </cell>
        </row>
        <row r="185">
          <cell r="A185" t="str">
            <v>CABLE DE COBRE TRIPLEX  XLPE MV-90 15kV 90ºC CON NIVEL DE AISLAMIENTO  DE 100%  CON NEUTRO CONCENTRICO 33%  3 x 2 AWG</v>
          </cell>
        </row>
        <row r="186">
          <cell r="A186" t="str">
            <v>CABLE DE COBRE TRIPLEX  XLPE MV-90 15kV 90ºC CON NIVEL DE AISLAMIENTO  DE 100%  CON NEUTRO CONCENTRICO 33%  3 x 2/0 AWG</v>
          </cell>
        </row>
        <row r="187">
          <cell r="A187" t="str">
            <v>CABLE DE COBRE TRIPLEX  XLPE MV-90 15kV 90ºC CON NIVEL DE AISLAMIENTO  DE 100%  CON NEUTRO CONCENTRICO 33%  3 x 4/0 AWG</v>
          </cell>
        </row>
        <row r="188">
          <cell r="A188" t="str">
            <v>CABLE PARA SEÑALES SISTEMA CONTRA INDENDIO  2 PARES (2X22AWG) NPLF AISLAMIENTO EN PVC DE ACUERDO A LAS NORMAS IEC189, IEC708</v>
          </cell>
        </row>
        <row r="189">
          <cell r="A189" t="str">
            <v>CABLE SUPER GX DE 9,53 mm (3/8") GALVANIZADO O CABLE PARA RETENIDA DE 3/8 GALVANIZADO</v>
          </cell>
        </row>
        <row r="190">
          <cell r="A190" t="str">
            <v>CABLE TRIPLEX AUTOSOPORTADOS 90ºC 600V  Nº  2X1/0+1X2 CONDUCTOR DE ALUMINIO AISLADO EN POLITILENO RETICULADO (XLP)</v>
          </cell>
        </row>
        <row r="191">
          <cell r="A191" t="str">
            <v>CABLE TRIPLEX AUTOSOPORTADOS 90ºC 600V  Nº  2X2+1X4 CONDUCTOR DE ALUMINIO AISLADO EN POLITILENO RETICULADO (XLP)</v>
          </cell>
        </row>
        <row r="192">
          <cell r="A192" t="str">
            <v>CABLE TRIPLEX AUTOSOPORTADOS 90ºC 600V  Nº  3X1/0 CONDUCTOR DE ALUMINIO AISLADO EN POLITILENO RETICULADO (XLP)</v>
          </cell>
        </row>
        <row r="193">
          <cell r="A193" t="str">
            <v>CABLE TRIPLEX AUTOSOPORTADOS 90ºC 600V  Nº  3X2 CONDUCTOR DE ALUMINIO AISLADO EN POLITILENO RETICULADO (XLP)</v>
          </cell>
        </row>
        <row r="194">
          <cell r="A194" t="str">
            <v>CABLE TRIPLEX AUTOSOPORTADOS 90ºC 600V  Nº  3X2/0 CONDUCTOR DE ALUMINIO AISLADO EN POLITILENO RETICULADO (XLP)</v>
          </cell>
        </row>
        <row r="195">
          <cell r="A195" t="str">
            <v>CABLE TRIPLEX AUTOSOPORTADOS 90ºC 600V  Nº  3X4 CONDUCTOR DE ALUMINIO AISLADO EN POLITILENO RETICULADO (XLP)</v>
          </cell>
        </row>
        <row r="196">
          <cell r="A196" t="str">
            <v>CABLE TRIPLEX AUTOSOPORTADOS 90ºC 600V  Nº  3X4/0 CONDUCTOR DE ALUMINIO AISLADO EN POLITILENO RETICULADO (XLP)</v>
          </cell>
        </row>
        <row r="197">
          <cell r="A197" t="str">
            <v>CAJA CON TAPA CON CIERRE POR TORNILLO 1/4 DE VUELTA IP-55 IK-07, CON CUBIERTA OPACA. DIMENSIONES 105 x 105 x 105 mm</v>
          </cell>
        </row>
        <row r="198">
          <cell r="A198" t="str">
            <v>CAJA DE DERIVACION EN POLICARBONATO PARA 9 USUARIOS (especial para zonas de alta salinida)</v>
          </cell>
        </row>
        <row r="199">
          <cell r="A199" t="str">
            <v>CAJA DE MANIOBRA DE TRES VIAS SECCIONABLES. ENTRADA Y SALIDA 220 A. INCLUYE 9 BUJES INSERTOS DE 200 A. 9 BUJES TIPO POZO DE 200 A. 9 CODOS DE DESCONEXIÓN  15 Kv 200 A. 9 CODOS DE DESCONEXIÓN DE 600 A. 1 VÁLVULA DE RECIRCULACIÓN. 1 VÁLVULA DE DRENAJE. 1 VÁ</v>
          </cell>
        </row>
        <row r="200">
          <cell r="A200" t="str">
            <v>CAJA DE PASO 30 x 30 x 30  cm CON CHAPA PLASTICA LAMINA DE ACERO GALVANIZADA CON PINTURA EPOXICA CON PUERTA Y BISAGRA</v>
          </cell>
        </row>
        <row r="201">
          <cell r="A201" t="str">
            <v>CAJA FABRICADA EN ACERO LAMINADO EN FRIO IP-66, IK-10. DE 150 x 150 x 80 mm</v>
          </cell>
        </row>
        <row r="202">
          <cell r="A202" t="str">
            <v xml:space="preserve">CAJA METALICA GALVANIZADA (Ref: 5800) </v>
          </cell>
        </row>
        <row r="203">
          <cell r="A203" t="str">
            <v>CAJA METALICA GALVANIZADA OCTAGONAL</v>
          </cell>
        </row>
        <row r="204">
          <cell r="A204" t="str">
            <v>CAJA METALICA IP-66, IK-10, DIMENSIONES 15 x 30 x 12 cm</v>
          </cell>
        </row>
        <row r="205">
          <cell r="A205" t="str">
            <v xml:space="preserve">CAJA MONOFASICA PARA 12 CIRCUITOS 1F3H CON BARRAJE PARA 100A BARRA NEUTRO Y BARRA TIERRA </v>
          </cell>
        </row>
        <row r="206">
          <cell r="A206" t="str">
            <v xml:space="preserve">CAJA MONOFASICA PARA 2  CIRCUITOS 1F3H CON BARRAJE PARA 100A BARRA NEUTRO Y BARRA TIERRA </v>
          </cell>
        </row>
        <row r="207">
          <cell r="A207" t="str">
            <v xml:space="preserve">CAJA MONOFASICA PARA 3 CIRCUITOS 1F3H CON BARRAJE PARA 100A BARRA NEUTRO Y BARRA TIERRA </v>
          </cell>
        </row>
        <row r="208">
          <cell r="A208" t="str">
            <v xml:space="preserve">CAJA MONOFASICA PARA 4 CIRCUITOS 1F3H CON BARRAJE PARA 100A BARRA NEUTRO Y BARRA TIERRA </v>
          </cell>
        </row>
        <row r="209">
          <cell r="A209" t="str">
            <v xml:space="preserve">CAJA MONOFASICA PARA 6 CIRCUITOS 1F3H CON BARRA NEUTRO Y BARRA TIERRA </v>
          </cell>
        </row>
        <row r="210">
          <cell r="A210" t="str">
            <v xml:space="preserve">CAJA MONOFASICA PARA 9 CIRCUITOS 1F3H CON BARRAJE PARA 100A BARRA NEUTRO Y BARRA TIERRA </v>
          </cell>
        </row>
        <row r="211">
          <cell r="A211" t="str">
            <v>CAJA OCTOGONAL GALVANIZADA (CAJA EMP GALV.OCTAGONAL 4")</v>
          </cell>
        </row>
        <row r="212">
          <cell r="A212" t="str">
            <v>CAJA PLASTICA DE 105 x 105 x 50 mm CON TAPA Y CIERRE POR TORNILLO 1/4 DE VUELTA IP-55 IK-07, Y CUBIERTA OPACA.</v>
          </cell>
        </row>
        <row r="213">
          <cell r="A213" t="str">
            <v>CAJA PLASTICA DE  220 x 170 x 86 mm CON TAPA Y CIERRE POR TORNILLO 1/4 DE VUELTA IP-55 IK-07, Y CUBIERTA OPACA.</v>
          </cell>
        </row>
        <row r="214">
          <cell r="A214" t="str">
            <v>CAJA PLASTICA DE 108 x 140 x 86 mm CON TAPA Y CIERRE POR TORNILLO 1/4 DE VUELTA IP-55 IK-07, Y CUBIERTA OPACA.</v>
          </cell>
        </row>
        <row r="215">
          <cell r="A215" t="str">
            <v>CAJA PLASTICA DE 31 x 24 x 12,4 cm CON 24 ENTRADAS 18 de 32 mm y 6 de 40 mm DE DIAMETRO</v>
          </cell>
        </row>
        <row r="216">
          <cell r="A216" t="str">
            <v>CAJA PLEXO ATLANTIC EN ACERO LAMINADO EN FRIO IP-66, IK-10. DIMENSIONES 30 x 30 x 12 cm</v>
          </cell>
        </row>
        <row r="217">
          <cell r="A217" t="str">
            <v xml:space="preserve">CAJA TRIFÁSICA TIPO INTEMPERIE PARA ACOMETIDAS DE BT </v>
          </cell>
        </row>
        <row r="218">
          <cell r="A218" t="str">
            <v xml:space="preserve">CAPACETE ROSCADO EN ALUMINIO PARA TUBERIA IMC GALVANIZADA DE 1" </v>
          </cell>
        </row>
        <row r="219">
          <cell r="A219" t="str">
            <v xml:space="preserve">CAPACETE ROSCADO EN ALUMINIO PARA TUBERIA IMC GALVANIZADA DE 2" </v>
          </cell>
        </row>
        <row r="220">
          <cell r="A220" t="str">
            <v xml:space="preserve">CAPACETE ROSCADO EN ALUMINIO PARA TUBERIA IMC GALVANIZADA DE 3" </v>
          </cell>
        </row>
        <row r="221">
          <cell r="A221" t="str">
            <v>CAPUCHON PARA SELLAR PUNTA DE CABLE 2- 4/0 EN FRIO RED TRENZADA</v>
          </cell>
        </row>
        <row r="222">
          <cell r="A222" t="str">
            <v>CAPUCHON TERMOENCONGIBLE PARA SELLAR PUNTAS DE CABLES DE  6 A 3/0</v>
          </cell>
        </row>
        <row r="223">
          <cell r="A223" t="str">
            <v xml:space="preserve">CINTA DE ACERO INOXIDABLE 3/4" </v>
          </cell>
        </row>
        <row r="224">
          <cell r="A224" t="str">
            <v xml:space="preserve">CINTA DE ACERO INOXIDABLE 5/8" </v>
          </cell>
        </row>
        <row r="225">
          <cell r="A225" t="str">
            <v>CINTA EN ACERO INOXIDABLE 1/2"</v>
          </cell>
        </row>
        <row r="226">
          <cell r="A226" t="str">
            <v>CINTA EN ACERO INOXIDABLE 3/8"</v>
          </cell>
        </row>
        <row r="227">
          <cell r="A227" t="str">
            <v>CLAVIJA RECTA, 250V, 16A, 3P+T, IP 67, P17 Tempra</v>
          </cell>
        </row>
        <row r="228">
          <cell r="A228" t="str">
            <v>CLAVIJA RECTA, 250V, 32A, 3P+N+T, IP 67, P17 Tempra</v>
          </cell>
        </row>
        <row r="229">
          <cell r="A229" t="str">
            <v>CLAVIJA RECTA, 250V, 63A, 3P+N+T, IP 67, P17 Tempra</v>
          </cell>
        </row>
        <row r="230">
          <cell r="A230" t="str">
            <v>CONCRETO CICLOPEO 3,000 PSI</v>
          </cell>
        </row>
        <row r="231">
          <cell r="A231" t="str">
            <v>CONCRETO POBRE MEZCLADO 1:3:6</v>
          </cell>
        </row>
        <row r="232">
          <cell r="A232" t="str">
            <v>CONDULETA EN T 1/2" NPT</v>
          </cell>
        </row>
        <row r="233">
          <cell r="A233" t="str">
            <v>CONECTOR BIMETALICO CABLE VARILLA  REFERENCIA 226/ZV-CU</v>
          </cell>
        </row>
        <row r="234">
          <cell r="A234" t="str">
            <v>CONECTOR BIMETALICO TIPO PALA 2/0 AWG, 2HUECO 1/2"</v>
          </cell>
        </row>
        <row r="235">
          <cell r="A235" t="str">
            <v>CONECTOR DE COMPRESIÓN DE RANURAS PARALELAS, TIPO 1</v>
          </cell>
        </row>
        <row r="236">
          <cell r="A236" t="str">
            <v>CONECTOR DE TORNILLO CON CHAQUETA AISLANTE</v>
          </cell>
        </row>
        <row r="237">
          <cell r="A237" t="str">
            <v xml:space="preserve">CONECTOR TIPO CODO 200A - 1/0 AWG - 15 kV </v>
          </cell>
        </row>
        <row r="238">
          <cell r="A238" t="str">
            <v xml:space="preserve">CONECTOR TIPO CODO 200A - 2 AWG - 15 kV </v>
          </cell>
        </row>
        <row r="239">
          <cell r="A239" t="str">
            <v xml:space="preserve">CONECTOR TIPO CODO 200A - 4/0 AWG - 15 kV </v>
          </cell>
        </row>
        <row r="240">
          <cell r="A240" t="str">
            <v>CONECTOR TIPO COMPRESION 200A 1/0 AWG 15kV</v>
          </cell>
        </row>
        <row r="241">
          <cell r="A241" t="str">
            <v>CONECTOR TIPO COMPRESION 200A 2 AWG 15kV</v>
          </cell>
        </row>
        <row r="242">
          <cell r="A242" t="str">
            <v>CONECTOR TIPO COMPRESION 200A 2/0 AWG 15kV</v>
          </cell>
        </row>
        <row r="243">
          <cell r="A243" t="str">
            <v>CONECTOR TIPO COMPRESION 200A 4/0 AWG 15kV</v>
          </cell>
        </row>
        <row r="244">
          <cell r="A244" t="str">
            <v>CONECTOR TIPO COMPRESION 600A 2 AWG 15kV</v>
          </cell>
        </row>
        <row r="245">
          <cell r="A245" t="str">
            <v>CONECTOR TIPO COMPRESION 600A 2/0 AWG 15kV</v>
          </cell>
        </row>
        <row r="246">
          <cell r="A246" t="str">
            <v>CONECTOR TIPO COMPRESION 600A 4/0 AWG 15kV</v>
          </cell>
        </row>
        <row r="247">
          <cell r="A247" t="str">
            <v>CONECTOR TIPO CUÑA</v>
          </cell>
        </row>
        <row r="248">
          <cell r="A248" t="str">
            <v>CONECTOR TIPO TORNILLO PARA  VARILLA DE PUESTA A TIERRA EN COBRE</v>
          </cell>
        </row>
        <row r="249">
          <cell r="A249" t="str">
            <v xml:space="preserve">CONECTOR TRANSVERSAL DE PUESTA A TIERRA TIPO TGC PARA VARILLA COOPER WELD (Varilla 5/8 - Cable # 2 o # 4) </v>
          </cell>
        </row>
        <row r="250">
          <cell r="A250" t="str">
            <v xml:space="preserve">CONECTOR VARILLA-CABLE  ACERO GALVANIZADO REF 280 OBO </v>
          </cell>
        </row>
        <row r="251">
          <cell r="A251" t="str">
            <v>CONECTORES CABLE REFERENCIA OBO</v>
          </cell>
        </row>
        <row r="252">
          <cell r="A252" t="str">
            <v>CONFIGURACIÓN EQUIPO RECONECTADOR -INGENIERO ESPECIALISTA</v>
          </cell>
        </row>
        <row r="253">
          <cell r="A253" t="str">
            <v>CONTROL DE VELOCIDAD DE TRES VENTILADORES</v>
          </cell>
        </row>
        <row r="254">
          <cell r="A254" t="str">
            <v>CORTACIRCUITOS 15 kV-100 A</v>
          </cell>
        </row>
        <row r="255">
          <cell r="A255" t="str">
            <v>CRUCETA METÁLICA DE ÁNGULO GALVANIZADO DE  2 ½" x 3/16" x 2,0 m</v>
          </cell>
        </row>
        <row r="256">
          <cell r="A256" t="str">
            <v>CRUCETA METÁLICA DE ÁNGULO GALVANIZADO DE  2 ½" x 3/16" x 2,5 m</v>
          </cell>
        </row>
        <row r="257">
          <cell r="A257" t="str">
            <v>CRUCETA METALICA DE ANGULO GALVANIZADO DE 2 ½" x 1/4 "x  1,5 m</v>
          </cell>
        </row>
        <row r="258">
          <cell r="A258" t="str">
            <v>CRUCETA METALICA DE ANGULO GALVANIZADO DE 2 ½" x 1/4 "x  2,0 m</v>
          </cell>
        </row>
        <row r="259">
          <cell r="A259" t="str">
            <v>CRUCETA METALICA DE ANGULO GALVANIZADO DE 2 ½" x 1/4 "x  2,5 m</v>
          </cell>
        </row>
        <row r="260">
          <cell r="A260" t="str">
            <v>CRUCETA METALICA DE ANGULO GALVANIZADO DE 2 ½" x 3/16" x 1,5 m</v>
          </cell>
        </row>
        <row r="261">
          <cell r="A261" t="str">
            <v>CRUCETA METALICA DE ANGULO GALVANIZADO DE 3" x 1/4" x 2 m</v>
          </cell>
        </row>
        <row r="262">
          <cell r="A262" t="str">
            <v>CRUCETA METALICA DE ANGULO GALVANIZADO DE 3" x 1/4" x 2,4 m</v>
          </cell>
        </row>
        <row r="263">
          <cell r="A263" t="str">
            <v>CRUCETA METALICA DE ANGULO GALVANIZADO DE 3" x 1/4" x 3 m</v>
          </cell>
        </row>
        <row r="264">
          <cell r="A264" t="str">
            <v>CRUCETA METALICA DE ANGULO GALVANIZADO DE 3" x 1/4" x 6 m</v>
          </cell>
        </row>
        <row r="265">
          <cell r="A265" t="str">
            <v>CUADRILLA ELECTRICA EXTERNA</v>
          </cell>
        </row>
        <row r="266">
          <cell r="A266" t="str">
            <v>CUADRILLA ELECTRICA INTERNA</v>
          </cell>
        </row>
        <row r="267">
          <cell r="A267" t="str">
            <v>CURVA EMT  1 1/2" x 90°</v>
          </cell>
        </row>
        <row r="268">
          <cell r="A268" t="str">
            <v>CURVA EMT  1 1/4" x 90°</v>
          </cell>
        </row>
        <row r="269">
          <cell r="A269" t="str">
            <v>CURVA EMT  1/2” x 90º</v>
          </cell>
        </row>
        <row r="270">
          <cell r="A270" t="str">
            <v>CURVA EMT  1” x 90°</v>
          </cell>
        </row>
        <row r="271">
          <cell r="A271" t="str">
            <v>CURVA EMT  2" x 90°</v>
          </cell>
        </row>
        <row r="272">
          <cell r="A272" t="str">
            <v>CURVA EMT  3/4” x 90º</v>
          </cell>
        </row>
        <row r="273">
          <cell r="A273" t="str">
            <v>CURVA EMT  3” x 90°</v>
          </cell>
        </row>
        <row r="274">
          <cell r="A274" t="str">
            <v>CURVA IMC GALVANIZADO  1 1/2" x 90°</v>
          </cell>
        </row>
        <row r="275">
          <cell r="A275" t="str">
            <v>CURVA IMC GALVANIZADO  1 1/4" x 90°</v>
          </cell>
        </row>
        <row r="276">
          <cell r="A276" t="str">
            <v>CURVA IMC GALVANIZADO  1/2” x 90º</v>
          </cell>
        </row>
        <row r="277">
          <cell r="A277" t="str">
            <v>CURVA IMC GALVANIZADO  1” x 90°</v>
          </cell>
        </row>
        <row r="278">
          <cell r="A278" t="str">
            <v>CURVA IMC GALVANIZADO  2" x 90°</v>
          </cell>
        </row>
        <row r="279">
          <cell r="A279" t="str">
            <v>CURVA IMC GALVANIZADO  3/4” x 90º</v>
          </cell>
        </row>
        <row r="280">
          <cell r="A280" t="str">
            <v>CURVA IMC GALVANIZADO  3” x 90°</v>
          </cell>
        </row>
        <row r="281">
          <cell r="A281" t="str">
            <v>CURVA PVC  1 1/2" x 90°</v>
          </cell>
        </row>
        <row r="282">
          <cell r="A282" t="str">
            <v>CURVA PVC  1 1/4" x 90°</v>
          </cell>
        </row>
        <row r="283">
          <cell r="A283" t="str">
            <v>CURVA PVC  1/2” x 90º</v>
          </cell>
        </row>
        <row r="284">
          <cell r="A284" t="str">
            <v>CURVA PVC  1” x 90°</v>
          </cell>
        </row>
        <row r="285">
          <cell r="A285" t="str">
            <v>CURVA PVC  2" x 90°</v>
          </cell>
        </row>
        <row r="286">
          <cell r="A286" t="str">
            <v>CURVA PVC  3/4” x 90º</v>
          </cell>
        </row>
        <row r="287">
          <cell r="A287" t="str">
            <v>CURVA PVC  3” x 90°</v>
          </cell>
        </row>
        <row r="288">
          <cell r="A288" t="str">
            <v>CURVA PVC  4” x 90°</v>
          </cell>
        </row>
        <row r="289">
          <cell r="A289" t="str">
            <v>DESCARGADOR DE SOBRETENSION DE LINEA 10kV- 10kA- POLIMERICO, OXIDO DE ZINC</v>
          </cell>
        </row>
        <row r="290">
          <cell r="A290" t="str">
            <v>DESCARGADOR DE SOBRETENSION DE LINEA 12kV- 10kA- POLIMERICO, OXIDO DE ZINC</v>
          </cell>
        </row>
        <row r="291">
          <cell r="A291" t="str">
            <v>DIAGONAL CON DOBLEZ 1-1/2 x 3/16 CRUCETA MADERA 64 cm</v>
          </cell>
        </row>
        <row r="292">
          <cell r="A292" t="str">
            <v>DIAGONAL RECTA DE ÁNGULO DE HIERRO GALVANIZADO DE 38X38X5 mm (1 ½" X 1 ½" X 3/16")  110 cm</v>
          </cell>
        </row>
        <row r="293">
          <cell r="A293" t="str">
            <v>DIAGONAL RECTA DE ÁNGULO DE HIERRO GALVANIZADO DE 38X38X5 mm (1 ½" X 1 ½" X 3/16") 68 cm</v>
          </cell>
        </row>
        <row r="294">
          <cell r="A294" t="str">
            <v>DINTELES EN CONCRETO h=0.15m x 0.2m (2500 PSI Mezcla 1:3:3)</v>
          </cell>
        </row>
        <row r="295">
          <cell r="A295" t="str">
            <v>DISPOSITIVO DE FOTOCONTROL (FOTOCELDA)</v>
          </cell>
        </row>
        <row r="296">
          <cell r="A296" t="str">
            <v>ELECTRODO DE PUESTA A TIERRA DE ACERO GALVANIZADO Ø20 mm, referencia BATTERMANN 219/20</v>
          </cell>
        </row>
        <row r="297">
          <cell r="A297" t="str">
            <v>EMPALME TIPO RECTO O EN DERIVACIÓN</v>
          </cell>
        </row>
        <row r="298">
          <cell r="A298" t="str">
            <v>ESLABON DE ANGULAR</v>
          </cell>
        </row>
        <row r="299">
          <cell r="A299" t="str">
            <v>ESPARRAGO 5/8" x 10"</v>
          </cell>
        </row>
        <row r="300">
          <cell r="A300" t="str">
            <v>ESPARRAGO 5/8" x 12"</v>
          </cell>
        </row>
        <row r="301">
          <cell r="A301" t="str">
            <v>ESPARRAGO 5/8" x 14"</v>
          </cell>
        </row>
        <row r="302">
          <cell r="A302" t="str">
            <v>ESPARRAGO 5/8" x 16"</v>
          </cell>
        </row>
        <row r="303">
          <cell r="A303" t="str">
            <v>ESPARRAGO 5/8" x 18"</v>
          </cell>
        </row>
        <row r="304">
          <cell r="A304" t="str">
            <v>ESPARRAGO 5/8" x 20"</v>
          </cell>
        </row>
        <row r="305">
          <cell r="A305" t="str">
            <v>ESPARRAGO 5/8" x 22"</v>
          </cell>
        </row>
        <row r="306">
          <cell r="A306" t="str">
            <v>ESPARRAGO 5/8" x 24"</v>
          </cell>
        </row>
        <row r="307">
          <cell r="A307" t="str">
            <v>ESPARRAGO 5/8" x 4"</v>
          </cell>
        </row>
        <row r="308">
          <cell r="A308" t="str">
            <v>ESPARRAGO 5/8" x 6"</v>
          </cell>
        </row>
        <row r="309">
          <cell r="A309" t="str">
            <v>ESPARRAGO 5/8" x 8"</v>
          </cell>
        </row>
        <row r="310">
          <cell r="A310" t="str">
            <v>ESPIGO CRUCETA MADERA DE 5/8" x 10" PARA 13,2 kV</v>
          </cell>
        </row>
        <row r="311">
          <cell r="A311" t="str">
            <v>ESPIGO CRUCETA METALICA DE 5/8" x 8" PARA 13,2 kV</v>
          </cell>
        </row>
        <row r="312">
          <cell r="A312" t="str">
            <v>ESPIGO DE ACERO GALVANIZADO PARA CRUCETA METÁLICA</v>
          </cell>
        </row>
        <row r="313">
          <cell r="A313" t="str">
            <v>ESPIGO PARA AISLADOR DE 38 mm</v>
          </cell>
        </row>
        <row r="314">
          <cell r="A314" t="str">
            <v>ESTRIBO 2 AWG CON CONECTOR CUÑA 4/0 AWG</v>
          </cell>
        </row>
        <row r="315">
          <cell r="A315" t="str">
            <v>ESTRIBO DE MEDIA TENSION PARA CABLE COBRE 1/0 + conectores bimetálicos</v>
          </cell>
        </row>
        <row r="316">
          <cell r="A316" t="str">
            <v>EXCAVACION MANUAL</v>
          </cell>
        </row>
        <row r="317">
          <cell r="A317" t="str">
            <v>EXTRACTOR AXIAL DE AIRE TIPO INDUSTRIAL DE 8" CON REJILLAS Y PINTURA ELECTROESTATICA</v>
          </cell>
        </row>
        <row r="318">
          <cell r="A318" t="str">
            <v>FILTRO DE DRENAJE 0.5 x 0.5 CON RELLENO EN GRAVILLA DE RIO 3/4" - 1" (SIN EXCAVACIÓN)</v>
          </cell>
        </row>
        <row r="319">
          <cell r="A319" t="str">
            <v>GRAPA DE OPERAR EN CALIENTE</v>
          </cell>
        </row>
        <row r="320">
          <cell r="A320" t="str">
            <v>GRAPA DE RETENCION PARA CABLE DE GUARDA</v>
          </cell>
        </row>
        <row r="321">
          <cell r="A321" t="str">
            <v>GRAPA DE SUSPENSIÓN PARA CABLE TRENZADO DE B.T.</v>
          </cell>
        </row>
        <row r="322">
          <cell r="A322" t="str">
            <v>GRAPA PARA SUJETAR ACOMETIDA</v>
          </cell>
        </row>
        <row r="323">
          <cell r="A323" t="str">
            <v xml:space="preserve">GRAPA PRENSADORA DE 1 1/2 x 1/4 x 6  3 TORNILLOS </v>
          </cell>
        </row>
        <row r="324">
          <cell r="A324" t="str">
            <v xml:space="preserve">GRAPA PRENSADORA DE 1-1/2 x 3/8 x 6 3 TORNILLOS </v>
          </cell>
        </row>
        <row r="325">
          <cell r="A325" t="str">
            <v xml:space="preserve">GRAPA PRENSADORA DE TRES TORNILLOS </v>
          </cell>
        </row>
        <row r="326">
          <cell r="A326" t="str">
            <v>GRAPA RETENCION ACERO TIPO PISTOLA 4 - 336</v>
          </cell>
        </row>
        <row r="327">
          <cell r="A327" t="str">
            <v>GRAPA RETENCION ALUMINIO TIPO PISTOLA 6 - 2/0</v>
          </cell>
        </row>
        <row r="328">
          <cell r="A328" t="str">
            <v>GRAPA TERMINAL TIPO RECTO 3/0 – 266,8</v>
          </cell>
        </row>
        <row r="329">
          <cell r="A329" t="str">
            <v>GRAPA T-GRILLETE P TEMPLETE 1/2 LA-551</v>
          </cell>
        </row>
        <row r="330">
          <cell r="A330" t="str">
            <v>GRUA</v>
          </cell>
        </row>
        <row r="331">
          <cell r="A331" t="str">
            <v>GUARDACABO PARA RETENDIDAS</v>
          </cell>
        </row>
        <row r="332">
          <cell r="A332" t="str">
            <v>HEBILLA DE ACERO INOXIDABLE 1/2"</v>
          </cell>
        </row>
        <row r="333">
          <cell r="A333" t="str">
            <v>HEBILLA DE ACERO INOXIDABLE 3/4"</v>
          </cell>
        </row>
        <row r="334">
          <cell r="A334" t="str">
            <v>HEBILLA DE ACERO INOXIDABLE 3/8"</v>
          </cell>
        </row>
        <row r="335">
          <cell r="A335" t="str">
            <v>HEBILLA DE ACERO INOXIDABLE 5/8"</v>
          </cell>
        </row>
        <row r="336">
          <cell r="A336" t="str">
            <v>HERRAJE PARA TEMPLETE CUERDA DE GUITARRA</v>
          </cell>
        </row>
        <row r="337">
          <cell r="A337" t="str">
            <v xml:space="preserve">HERRAMIENTA MENOR </v>
          </cell>
        </row>
        <row r="338">
          <cell r="A338" t="str">
            <v>HILO FUSIBLE TIPO H 15 LUHFSER</v>
          </cell>
        </row>
        <row r="339">
          <cell r="A339" t="str">
            <v>HILO FUSIBLE TIPO K 15 LUHFSER</v>
          </cell>
        </row>
        <row r="340">
          <cell r="A340" t="str">
            <v>HILO FUSIBLE TIPO SR 15 LUHFSER</v>
          </cell>
        </row>
        <row r="341">
          <cell r="A341" t="str">
            <v>HILO FUSIBLE TIPO T 15 LUHFSER</v>
          </cell>
        </row>
        <row r="342">
          <cell r="A342" t="str">
            <v>HILO FUSIBLE TIPO VS 15 LUHFSER</v>
          </cell>
        </row>
        <row r="343">
          <cell r="A343" t="str">
            <v>INDICADOR DE FALLA AÉREO MONOFÁSICO 400A</v>
          </cell>
        </row>
        <row r="344">
          <cell r="A344" t="str">
            <v>INTERRUPTOR DOBLE</v>
          </cell>
        </row>
        <row r="345">
          <cell r="A345" t="str">
            <v xml:space="preserve">INTERRUPTOR DOBLE CONMUTABLE </v>
          </cell>
        </row>
        <row r="346">
          <cell r="A346" t="str">
            <v>INTERRUPTOR ENCHUFABLE DE 1  x  20A - 240V - 10kA</v>
          </cell>
        </row>
        <row r="347">
          <cell r="A347" t="str">
            <v>INTERRUPTOR ENCHUFABLE DE 1 x 100A - 240V - 10kA</v>
          </cell>
        </row>
        <row r="348">
          <cell r="A348" t="str">
            <v>INTERRUPTOR ENCHUFABLE DE 1 x 15A - 240V - 10kA</v>
          </cell>
        </row>
        <row r="349">
          <cell r="A349" t="str">
            <v>INTERRUPTOR ENCHUFABLE DE 1 x 30A - 240V - 10kA</v>
          </cell>
        </row>
        <row r="350">
          <cell r="A350" t="str">
            <v>INTERRUPTOR ENCHUFABLE DE 1 x 40A - 240V - 10kA</v>
          </cell>
        </row>
        <row r="351">
          <cell r="A351" t="str">
            <v>INTERRUPTOR ENCHUFABLE DE 1 x 50A - 240V - 10kA</v>
          </cell>
        </row>
        <row r="352">
          <cell r="A352" t="str">
            <v>INTERRUPTOR ENCHUFABLE DE 1 x 60A - 240V - 10kA</v>
          </cell>
        </row>
        <row r="353">
          <cell r="A353" t="str">
            <v>INTERRUPTOR ENCHUFABLE DE 1 x 70A - 240V - 10kA</v>
          </cell>
        </row>
        <row r="354">
          <cell r="A354" t="str">
            <v>INTERRUPTOR ENCHUFABLE DE 2 x 100A - 240V - 10kA</v>
          </cell>
        </row>
        <row r="355">
          <cell r="A355" t="str">
            <v>INTERRUPTOR ENCHUFABLE DE 2 x 20A - 240V - 10kA</v>
          </cell>
        </row>
        <row r="356">
          <cell r="A356" t="str">
            <v>INTERRUPTOR ENCHUFABLE DE 2 x 30A - 240V - 10kA</v>
          </cell>
        </row>
        <row r="357">
          <cell r="A357" t="str">
            <v>INTERRUPTOR ENCHUFABLE DE 2 x 40A - 240V - 10kA</v>
          </cell>
        </row>
        <row r="358">
          <cell r="A358" t="str">
            <v>INTERRUPTOR ENCHUFABLE DE 2 x 50A - 240V - 10kA</v>
          </cell>
        </row>
        <row r="359">
          <cell r="A359" t="str">
            <v>INTERRUPTOR ENCHUFABLE DE 2 x 60A - 240V - 10kA</v>
          </cell>
        </row>
        <row r="360">
          <cell r="A360" t="str">
            <v>INTERRUPTOR ENCHUFABLE DE 2 x 70A - 240V - 10kA</v>
          </cell>
        </row>
        <row r="361">
          <cell r="A361" t="str">
            <v>INTERRUPTOR ENCHUFABLE DE 2 x 80A - 240V - 10kA</v>
          </cell>
        </row>
        <row r="362">
          <cell r="A362" t="str">
            <v>INTERRUPTOR ENCHUFABLE DE 3 x 100A - 240V - 10kA</v>
          </cell>
        </row>
        <row r="363">
          <cell r="A363" t="str">
            <v>INTERRUPTOR ENCHUFABLE DE 3 x 20A - 240V - 10kA</v>
          </cell>
        </row>
        <row r="364">
          <cell r="A364" t="str">
            <v>INTERRUPTOR ENCHUFABLE DE 3 x 30A - 240V - 10kA</v>
          </cell>
        </row>
        <row r="365">
          <cell r="A365" t="str">
            <v>INTERRUPTOR ENCHUFABLE DE 3 x 40A - 240V - 10kA</v>
          </cell>
        </row>
        <row r="366">
          <cell r="A366" t="str">
            <v>INTERRUPTOR ENCHUFABLE DE 3 x 50A - 240V - 10kA</v>
          </cell>
        </row>
        <row r="367">
          <cell r="A367" t="str">
            <v>INTERRUPTOR ENCHUFABLE DE 3 x 60A - 240V - 10kA</v>
          </cell>
        </row>
        <row r="368">
          <cell r="A368" t="str">
            <v>INTERRUPTOR ENCHUFABLE DE 3 x 70A - 240V - 10kA</v>
          </cell>
        </row>
        <row r="369">
          <cell r="A369" t="str">
            <v>INTERRUPTOR INDUSTRIAL EN CAJA 3  x  100A, 50kA. CALIDAD LEGRAND, MERLIN GERIN, MITSUBISHI, SIEMENS, SQUAR D, o superior de marca reconocida y homologada por el CIDET</v>
          </cell>
        </row>
        <row r="370">
          <cell r="A370" t="str">
            <v>INTERRUPTOR INDUSTRIAL EN CAJA 3  x  125A, 50kA. CALIDAD LEGRAND, MERLIN GERIN, MITSUBISHI, SIEMENS, SQUAR D, o superior de marca reconocida y homologada por el CIDET</v>
          </cell>
        </row>
        <row r="371">
          <cell r="A371" t="str">
            <v>INTERRUPTOR INDUSTRIAL EN CAJA 3  x  150A, 50kA. CALIDAD LEGRAND, MERLIN GERIN, MITSUBISHI, SIEMENS, SQUAR D, o superior de marca reconocida y homologada por el CIDET</v>
          </cell>
        </row>
        <row r="372">
          <cell r="A372" t="str">
            <v>INTERRUPTOR INDUSTRIAL EN CAJA 3  x  175A, 50kA. CALIDAD LEGRAND, MERLIN GERIN, MITSUBISHI, SIEMENS, SQUAR D, o superior de marca reconocida y homologada por el CIDET</v>
          </cell>
        </row>
        <row r="373">
          <cell r="A373" t="str">
            <v>INTERRUPTOR INDUSTRIAL EN CAJA 3  x  30A, 25kA. CALIDAD LEGRAND, MERLIN GERIN, MITSUBISHI, SIEMENS, SQUAR D, o superior de marca reconocida y homologada por el CIDET</v>
          </cell>
        </row>
        <row r="374">
          <cell r="A374" t="str">
            <v>INTERRUPTOR INDUSTRIAL EN CAJA 3  x  40A, 25kA. CALIDAD LEGRAND, MERLIN GERIN, MITSUBISHI, SIEMENS, SQUAR D, o superior de marca reconocida y homologada por el CIDET</v>
          </cell>
        </row>
        <row r="375">
          <cell r="A375" t="str">
            <v>INTERRUPTOR INDUSTRIAL EN CAJA 3  x  50A, 25kA. CALIDAD LEGRAND, MERLIN GERIN, MITSUBISHI, SIEMENS, SQUAR D, o superior de marca reconocida y homologada por el CIDET</v>
          </cell>
        </row>
        <row r="376">
          <cell r="A376" t="str">
            <v>INTERRUPTOR INDUSTRIAL EN CAJA 3  x  60A, 25kA. CALIDAD LEGRAND, MERLIN GERIN, MITSUBISHI, SIEMENS, SQUAR D, o superior de marca reconocida y homologada por el CIDET</v>
          </cell>
        </row>
        <row r="377">
          <cell r="A377" t="str">
            <v>INTERRUPTOR INDUSTRIAL EN CAJA 3  x  75A, 50kA. CALIDAD LEGRAND, MERLIN GERIN, MITSUBISHI, SIEMENS, SQUAR D, o superior de marca reconocida y homologada por el CIDET</v>
          </cell>
        </row>
        <row r="378">
          <cell r="A378" t="str">
            <v>INTERRUPTOR INDUSTRIAL EN CAJA 3 x 1000A, 100kA. CALIDAD LEGRAND, MERLIN GERIN, MITSUBISHI, SIEMENS, SQUAR D, o superior de marca reconocida y homologada por el CIDET</v>
          </cell>
        </row>
        <row r="379">
          <cell r="A379" t="str">
            <v>INTERRUPTOR INDUSTRIAL EN CAJA 3 x 1200A, 100kA. CALIDAD LEGRAND, MERLIN GERIN, MITSUBISHI, SIEMENS, SQUAR D, o superior de marca reconocida y homologada por el CIDET</v>
          </cell>
        </row>
        <row r="380">
          <cell r="A380" t="str">
            <v>INTERRUPTOR INDUSTRIAL EN CAJA 3 x 15A, 25kA. CALIDAD LEGRAND, MERLIN GERIN, MITSUBISHI, SIEMENS, SQUAR D, o superior de marca reconocida y homologada por el CIDET</v>
          </cell>
        </row>
        <row r="381">
          <cell r="A381" t="str">
            <v>INTERRUPTOR INDUSTRIAL EN CAJA 3 x 200A, 50kA. CALIDAD LEGRAND, MERLIN GERIN, MITSUBISHI, SIEMENS, SQUAR D, o superior de marca reconocida y homologada por el CIDET</v>
          </cell>
        </row>
        <row r="382">
          <cell r="A382" t="str">
            <v>INTERRUPTOR INDUSTRIAL EN CAJA 3 x 20A, 25kA. CALIDAD LEGRAND, MERLIN GERIN, MITSUBISHI, SIEMENS, SQUAR D, o superior de marca reconocida y homologada por el CIDET</v>
          </cell>
        </row>
        <row r="383">
          <cell r="A383" t="str">
            <v>INTERRUPTOR INDUSTRIAL EN CAJA 3 x 225A, 50kA. CALIDAD LEGRAND, MERLIN GERIN, MITSUBISHI, SIEMENS, SQUAR D, o superior de marca reconocida y homologada por el CIDET</v>
          </cell>
        </row>
        <row r="384">
          <cell r="A384" t="str">
            <v>INTERRUPTOR INDUSTRIAL EN CAJA 3 x 250A, 50kA. CALIDAD LEGRAND, MERLIN GERIN, MITSUBISHI, SIEMENS, SQUAR D, o superior de marca reconocida y homologada por el CIDET</v>
          </cell>
        </row>
        <row r="385">
          <cell r="A385" t="str">
            <v>INTERRUPTOR INDUSTRIAL EN CAJA 3 x 300A, 50kA. CALIDAD LEGRAND, MERLIN GERIN, MITSUBISHI, SIEMENS, SQUAR D, o superior de marca reconocida y homologada por el CIDET</v>
          </cell>
        </row>
        <row r="386">
          <cell r="A386" t="str">
            <v>INTERRUPTOR INDUSTRIAL EN CAJA 3 x 350A, 50kA. CALIDAD LEGRAND, MERLIN GERIN, MITSUBISHI, SIEMENS, SQUAR D, o superior de marca reconocida y homologada por el CIDET</v>
          </cell>
        </row>
        <row r="387">
          <cell r="A387" t="str">
            <v>INTERRUPTOR INDUSTRIAL EN CAJA 3 x 400A, 50kA. CALIDAD LEGRAND, MERLIN GERIN, MITSUBISHI, SIEMENS, SQUAR D, o superior de marca reconocida y homologada por el CIDET</v>
          </cell>
        </row>
        <row r="388">
          <cell r="A388" t="str">
            <v>INTERRUPTOR INDUSTRIAL EN CAJA 3 x 500A, 100kA. CALIDAD LEGRAND, MERLIN GERIN, MITSUBISHI, SIEMENS, SQUAR D, o superior de marca reconocida y homologada por el CIDET</v>
          </cell>
        </row>
        <row r="389">
          <cell r="A389" t="str">
            <v>INTERRUPTOR INDUSTRIAL EN CAJA 3 x 600A, 100kA. CALIDAD LEGRAND, MERLIN GERIN, MITSUBISHI, SIEMENS, SQUAR D, o superior de marca reconocida y homologada por el CIDET</v>
          </cell>
        </row>
        <row r="390">
          <cell r="A390" t="str">
            <v>INTERRUPTOR INDUSTRIAL EN CAJA 3 x 700A, 100kA. CALIDAD LEGRAND, MERLIN GERIN, MITSUBISHI, SIEMENS, SQUAR D, o superior de marca reconocida y homologada por el CIDET</v>
          </cell>
        </row>
        <row r="391">
          <cell r="A391" t="str">
            <v>INTERRUPTOR INDUSTRIAL EN CAJA 3 x 800A, 100kA. CALIDAD LEGRAND, MERLIN GERIN, MITSUBISHI, SIEMENS, SQUAR D, o superior de marca reconocida y homologada por el CIDET</v>
          </cell>
        </row>
        <row r="392">
          <cell r="A392" t="str">
            <v>INTERRUPTOR INDUSTRIAL REGULABLE  160-250A  3 x 250A, 25kA. CALIDAD LEGRAND, MERLIN GERIN, MITSUBISHI, SIEMENS, SQUAR D, o superior de marca reconocida y homologada por el CIDET</v>
          </cell>
        </row>
        <row r="393">
          <cell r="A393" t="str">
            <v>INTERRUPTOR INDUSTRIAL REGULABLE  320-400A  3 x 400A, 25kA. CALIDAD LEGRAND, MERLIN GERIN, MITSUBISHI, SIEMENS, SQUAR D, o superior de marca reconocida y homologada por el CIDET</v>
          </cell>
        </row>
        <row r="394">
          <cell r="A394" t="str">
            <v>INTERRUPTOR INDUSTRIAL REGULABLE  44-63A  3 x 63A, 40kA. CALIDAD LEGRAND, MERLIN GERIN, MITSUBISHI, SIEMENS, SQUAR D, o superior de marca reconocida y homologada por el CIDET</v>
          </cell>
        </row>
        <row r="395">
          <cell r="A395" t="str">
            <v>INTERRUPTOR INDUSTRIAL REGULABLE  500-630A  3 x 630A, 170kA. CALIDAD LEGRAND, MERLIN GERIN, MITSUBISHI, SIEMENS, SQUAR D, o superior de marca reconocida y homologada por el CIDET</v>
          </cell>
        </row>
        <row r="396">
          <cell r="A396" t="str">
            <v>INTERRUPTOR INDUSTRIAL REGULABLE  70-100A 3 x 100A, 25kA. CALIDAD LEGRAND, MERLIN GERIN, MITSUBISHI, SIEMENS, SQUAR D, o superior de marca reconocida y homologada por el CIDET</v>
          </cell>
        </row>
        <row r="397">
          <cell r="A397" t="str">
            <v>INTERRUPTOR INDUSTRIAL REGULABLE  87-125A 3 x 125A, 25kA. CALIDAD LEGRAND, MERLIN GERIN, MITSUBISHI, SIEMENS, SQUAR D, o superior de marca reconocida y homologada por el CIDET</v>
          </cell>
        </row>
        <row r="398">
          <cell r="A398" t="str">
            <v>INTERRUPTOR INDUSTRIAL REGULABLE  28-40A 3 x 28A, 25kA. CALIDAD LEGRAND, MERLIN GERIN, MITSUBISHI, SIEMENS, SQUAR D, o superior de marca reconocida y homologada por el CIDET</v>
          </cell>
        </row>
        <row r="399">
          <cell r="A399" t="str">
            <v>INTERRUPTOR INDUSTRIAL REGULABLE 102-160 A  3 x 160A, 50kA. CALIDAD LEGRAND, MERLIN GERIN, MITSUBISHI, SIEMENS, SQUAR D, o superior de marca reconocida y homologada por el CIDET</v>
          </cell>
        </row>
        <row r="400">
          <cell r="A400" t="str">
            <v>INTERRUPTOR PARA RIEL DE 1 x 10A</v>
          </cell>
        </row>
        <row r="401">
          <cell r="A401" t="str">
            <v>INTERRUPTOR PARA RIEL DE 1 x 16A</v>
          </cell>
        </row>
        <row r="402">
          <cell r="A402" t="str">
            <v>INTERRUPTOR PARA RIEL DE 1 x 25A</v>
          </cell>
        </row>
        <row r="403">
          <cell r="A403" t="str">
            <v>INTERRUPTOR PARA RIEL DE 1 x 32A</v>
          </cell>
        </row>
        <row r="404">
          <cell r="A404" t="str">
            <v>INTERRUPTOR PARA RIEL DE 1 x 40A</v>
          </cell>
        </row>
        <row r="405">
          <cell r="A405" t="str">
            <v>INTERRUPTOR PARA RIEL DE 1 x 50A</v>
          </cell>
        </row>
        <row r="406">
          <cell r="A406" t="str">
            <v>INTERRUPTOR PARA RIEL DE 1 x 63A</v>
          </cell>
        </row>
        <row r="407">
          <cell r="A407" t="str">
            <v>INTERRUPTOR PARA RIEL DE 1 x 6A</v>
          </cell>
        </row>
        <row r="408">
          <cell r="A408" t="str">
            <v>INTERRUPTOR PARA RIEL DE 2 x 10A</v>
          </cell>
        </row>
        <row r="409">
          <cell r="A409" t="str">
            <v>INTERRUPTOR PARA RIEL DE 2 x 16A</v>
          </cell>
        </row>
        <row r="410">
          <cell r="A410" t="str">
            <v>INTERRUPTOR PARA RIEL DE 2 x 20A</v>
          </cell>
        </row>
        <row r="411">
          <cell r="A411" t="str">
            <v>INTERRUPTOR PARA RIEL DE 2 x 25A</v>
          </cell>
        </row>
        <row r="412">
          <cell r="A412" t="str">
            <v>INTERRUPTOR PARA RIEL DE 2 x 32A</v>
          </cell>
        </row>
        <row r="413">
          <cell r="A413" t="str">
            <v>INTERRUPTOR PARA RIEL DE 2 x 40A</v>
          </cell>
        </row>
        <row r="414">
          <cell r="A414" t="str">
            <v>INTERRUPTOR PARA RIEL DE 2 x 50A</v>
          </cell>
        </row>
        <row r="415">
          <cell r="A415" t="str">
            <v>INTERRUPTOR PARA RIEL DE 2 x 63A</v>
          </cell>
        </row>
        <row r="416">
          <cell r="A416" t="str">
            <v>INTERRUPTOR PARA RIEL DE 3 x 16A</v>
          </cell>
        </row>
        <row r="417">
          <cell r="A417" t="str">
            <v>INTERRUPTOR PARA RIEL DE 3 x 40A</v>
          </cell>
        </row>
        <row r="418">
          <cell r="A418" t="str">
            <v>INTERRUPTOR PARA RIEL DE 3 x 50A</v>
          </cell>
        </row>
        <row r="419">
          <cell r="A419" t="str">
            <v>INTERRUPTOR PARA RIEL DE 3 x 63A</v>
          </cell>
        </row>
        <row r="420">
          <cell r="A420" t="str">
            <v xml:space="preserve">INTERRUPTOR SENCILLO </v>
          </cell>
        </row>
        <row r="421">
          <cell r="A421" t="str">
            <v xml:space="preserve">INTERRUPTOR SENCILLO CONMUTABLE </v>
          </cell>
        </row>
        <row r="422">
          <cell r="A422" t="str">
            <v xml:space="preserve">INTERRUPTOR TRIPLE </v>
          </cell>
        </row>
        <row r="423">
          <cell r="A423" t="str">
            <v xml:space="preserve">INTERRUPTOR TRIPLE CONMUTABLE </v>
          </cell>
        </row>
        <row r="424">
          <cell r="A424" t="str">
            <v>LAMPARA HERMETICA FLUORESCENTE CON DIFUSOR EN POLICARBONATO, BALASTO ELECTRONICO 2X32W, TUBO DE 2X32 W, T8 COLOR 4000K ,IP65</v>
          </cell>
        </row>
        <row r="425">
          <cell r="A425" t="str">
            <v>LAMPARA HERMETICA FLUORESCENTE DE SOBREPONER CON DIFUSOR EN POLICARBONATO, BALASTO ELECTRONICO 2X32W, TUBO DE 2X32 W, T8 COLOR 4000K ,IP65</v>
          </cell>
        </row>
        <row r="426">
          <cell r="A426" t="str">
            <v>LUMINARIA HORIZONTAL CERRADA DE 70 W -BOMBILLA LED - 220 VOLTIOS - GARANTIA MINIMA 2 AÑOS - INCLUYE FOTOCELDA . BRAZO  - HERRAJES Y ACCESORIOS VARIOS.</v>
          </cell>
        </row>
        <row r="427">
          <cell r="A427" t="str">
            <v xml:space="preserve">LUMINARIA HORIZONTAL CERRADA DE 70 W REFERENCIA  LO-CLSL 05  7000lm </v>
          </cell>
        </row>
        <row r="428">
          <cell r="A428" t="str">
            <v>MACHON EN CONCRETO 2500 PSI DE 0.15m X 0.15m X 1.25</v>
          </cell>
        </row>
        <row r="429">
          <cell r="A429" t="str">
            <v>MANO DE OBRA BB</v>
          </cell>
        </row>
        <row r="430">
          <cell r="A430" t="str">
            <v>MARCO SENCILLO EN ANGULO EN ACERO A-37</v>
          </cell>
        </row>
        <row r="431">
          <cell r="A431" t="str">
            <v>MENSULA GALVANIZADA EN CALIENTE PARA  13.2 kV CON GRAPA DE SUSPENSION</v>
          </cell>
        </row>
        <row r="432">
          <cell r="A432" t="str">
            <v>MURO EN LADRILLO TOLETE COMUN EN 0.125 PARA PAÑETAR</v>
          </cell>
        </row>
        <row r="433">
          <cell r="A433" t="str">
            <v>PAÑETE LISO IMPERMEABILIZADO/MURO. (M;1:3) E=0.015</v>
          </cell>
        </row>
        <row r="434">
          <cell r="A434" t="str">
            <v>PERCHA TIPO PESADO DE 1 PUESTO</v>
          </cell>
        </row>
        <row r="435">
          <cell r="A435" t="str">
            <v>PERCHA TIPO PESADO DE 2 PUESTO</v>
          </cell>
        </row>
        <row r="436">
          <cell r="A436" t="str">
            <v>PERCHA TIPO PESADO DE 2 PUESTO C/AP</v>
          </cell>
        </row>
        <row r="437">
          <cell r="A437" t="str">
            <v>PERCHA TIPO PESADO DE 3 PUESTO</v>
          </cell>
        </row>
        <row r="438">
          <cell r="A438" t="str">
            <v>PERCHA TIPO PESADO DE 3 PUESTO C/AP</v>
          </cell>
        </row>
        <row r="439">
          <cell r="A439" t="str">
            <v>PERCHA TIPO PESADO DE 4 PUESTO</v>
          </cell>
        </row>
        <row r="440">
          <cell r="A440" t="str">
            <v>PERCHA TIPO PESADO DE 4 PUESTO C/AP</v>
          </cell>
        </row>
        <row r="441">
          <cell r="A441" t="str">
            <v>PERCHA TIPO PESADO DE 5 PUESTO</v>
          </cell>
        </row>
        <row r="442">
          <cell r="A442" t="str">
            <v>PERCHA TIPO PESADO DE 5 PUESTO C/AP</v>
          </cell>
        </row>
        <row r="443">
          <cell r="A443" t="str">
            <v>PERNO DE OJO 5/8" x 10"</v>
          </cell>
        </row>
        <row r="444">
          <cell r="A444" t="str">
            <v>PERNO DE OJO 5/8" x 12"</v>
          </cell>
        </row>
        <row r="445">
          <cell r="A445" t="str">
            <v>PERNO DE OJO 5/8" x 5"</v>
          </cell>
        </row>
        <row r="446">
          <cell r="A446" t="str">
            <v>PERNO DE OJO 5/8" x 8"</v>
          </cell>
        </row>
        <row r="447">
          <cell r="A447" t="str">
            <v>PERNO DE OJO CERRADO 5/8" x 10"</v>
          </cell>
        </row>
        <row r="448">
          <cell r="A448" t="str">
            <v>PERNO DE OJO CERRADO 5/8" x 12"</v>
          </cell>
        </row>
        <row r="449">
          <cell r="A449" t="str">
            <v>PERNO DE OJO CERRADO 5/8" x 16"</v>
          </cell>
        </row>
        <row r="450">
          <cell r="A450" t="str">
            <v>PERNO DE OJO CERRADO 5/8" x 20"</v>
          </cell>
        </row>
        <row r="451">
          <cell r="A451" t="str">
            <v>PERNO DE OJO CERRADO 5/8" x 24"</v>
          </cell>
        </row>
        <row r="452">
          <cell r="A452" t="str">
            <v>PERNO DE OJO CERRADO 5/8" x 6"</v>
          </cell>
        </row>
        <row r="453">
          <cell r="A453" t="str">
            <v>PERNO EN "U" DE 12 mm (1/2") PARA CABLE DE GUARDA</v>
          </cell>
        </row>
        <row r="454">
          <cell r="A454" t="str">
            <v>PERNO O TORNILLO DE CARRIAJE 1/2" x 1 ½” + TUERCA</v>
          </cell>
        </row>
        <row r="455">
          <cell r="A455" t="str">
            <v>PERNO O TORNILLO DE CARRIAJE 1/2" x 3” + TUERCA</v>
          </cell>
        </row>
        <row r="456">
          <cell r="A456" t="str">
            <v>PERNO O TORNILLO DE CARRIAJE 5/8" x 1 ½” + TUERCA</v>
          </cell>
        </row>
        <row r="457">
          <cell r="A457" t="str">
            <v>PERNO O TORNILLO DE CARRIAJE 5/8" x 2 ½” + TUERCA</v>
          </cell>
        </row>
        <row r="458">
          <cell r="A458" t="str">
            <v>PERNO O TORNILLO DE CARRIAJE 5/8" x 6” + TUERCA</v>
          </cell>
        </row>
        <row r="459">
          <cell r="A459" t="str">
            <v>PERNOS DE MAQUINA 1/2" x 1 ½”</v>
          </cell>
        </row>
        <row r="460">
          <cell r="A460" t="str">
            <v>PERNOS DE MAQUINA 1/2" x 2"</v>
          </cell>
        </row>
        <row r="461">
          <cell r="A461" t="str">
            <v>PERNOS DE MAQUINA 1/2" x 6"</v>
          </cell>
        </row>
        <row r="462">
          <cell r="A462" t="str">
            <v>PERNOS DE MAQUINA 5/8" x 1 ½”</v>
          </cell>
        </row>
        <row r="463">
          <cell r="A463" t="str">
            <v>PERNOS DE MAQUINA 5/8" x 10"</v>
          </cell>
        </row>
        <row r="464">
          <cell r="A464" t="str">
            <v>PERNOS DE MAQUINA 5/8" x 12"</v>
          </cell>
        </row>
        <row r="465">
          <cell r="A465" t="str">
            <v>PERNOS DE MAQUINA 5/8" x 14"</v>
          </cell>
        </row>
        <row r="466">
          <cell r="A466" t="str">
            <v>PERNOS DE MAQUINA 5/8" x 16"</v>
          </cell>
        </row>
        <row r="467">
          <cell r="A467" t="str">
            <v>PERNOS DE MAQUINA 5/8" x 2"</v>
          </cell>
        </row>
        <row r="468">
          <cell r="A468" t="str">
            <v>PERNOS DE MAQUINA 5/8" x 20"</v>
          </cell>
        </row>
        <row r="469">
          <cell r="A469" t="str">
            <v>PERNOS DE MAQUINA 5/8" x 24"</v>
          </cell>
        </row>
        <row r="470">
          <cell r="A470" t="str">
            <v>PERNOS DE MAQUINA 5/8" x 6"</v>
          </cell>
        </row>
        <row r="471">
          <cell r="A471" t="str">
            <v>PERNOS DE MAQUINA 5/8" x 8"</v>
          </cell>
        </row>
        <row r="472">
          <cell r="A472" t="str">
            <v>PINTURA REFLECTIVA AMARILLA (pintura acrilica para trafico)</v>
          </cell>
        </row>
        <row r="473">
          <cell r="A473" t="str">
            <v>PINTURA REFLECTIVA NEGRA (pintura acrilica para trafico)</v>
          </cell>
        </row>
        <row r="474">
          <cell r="A474" t="str">
            <v xml:space="preserve">PLACA TOMA EXTERIOR GRIS (Tapa interperie para tomacorriente doble con proteccion individual plastica color gris que cumpla con la norma  UL) </v>
          </cell>
        </row>
        <row r="475">
          <cell r="A475" t="str">
            <v>PLATINA SOPORTE ESPIGO</v>
          </cell>
        </row>
        <row r="476">
          <cell r="A476" t="str">
            <v>PORTA AISLADOR CRUCETA METÁLICA</v>
          </cell>
        </row>
        <row r="477">
          <cell r="A477" t="str">
            <v>POSTE DE CONCRETO 10 METROS-1050kg-HOMOLOGADO</v>
          </cell>
        </row>
        <row r="478">
          <cell r="A478" t="str">
            <v>POSTE DE CONCRETO 10 METROS-510kg-HOMOLOGADO</v>
          </cell>
        </row>
        <row r="479">
          <cell r="A479" t="str">
            <v>POSTE DE CONCRETO 10 METROS-750kg-HOMOLOGADO</v>
          </cell>
        </row>
        <row r="480">
          <cell r="A480" t="str">
            <v>POSTE DE CONCRETO 12 METROS-1050kg-HOMOLOGADO</v>
          </cell>
        </row>
        <row r="481">
          <cell r="A481" t="str">
            <v>POSTE DE CONCRETO 12 METROS-510kg-HOMOLOGADO</v>
          </cell>
        </row>
        <row r="482">
          <cell r="A482" t="str">
            <v>POSTE DE CONCRETO 12 METROS-750kg-HOMOLOGADO</v>
          </cell>
        </row>
        <row r="483">
          <cell r="A483" t="str">
            <v>POSTE DE CONCRETO 8 METROS-1050kg-HOMOLOGADO</v>
          </cell>
        </row>
        <row r="484">
          <cell r="A484" t="str">
            <v>POSTE DE CONCRETO 8 METROS-510kg-HOMOLOGADO</v>
          </cell>
        </row>
        <row r="485">
          <cell r="A485" t="str">
            <v>POSTE DE CONCRETO 8 METROS-750kg-HOMOLOGADO</v>
          </cell>
        </row>
        <row r="486">
          <cell r="A486" t="str">
            <v>POSTE DE MADERA INMUNIZADA 12 METROS</v>
          </cell>
        </row>
        <row r="487">
          <cell r="A487" t="str">
            <v>POSTE DE MADERA INMUNIZADA 8 METROS</v>
          </cell>
        </row>
        <row r="488">
          <cell r="A488" t="str">
            <v>POSTE EN FIBRA DE VIDRIO 10 METROS -510kg</v>
          </cell>
        </row>
        <row r="489">
          <cell r="A489" t="str">
            <v>POSTE EN FIBRA DE VIDRIO 10 METROS-1050kg</v>
          </cell>
        </row>
        <row r="490">
          <cell r="A490" t="str">
            <v>POSTE EN FIBRA DE VIDRIO 10 METROS-750kg</v>
          </cell>
        </row>
        <row r="491">
          <cell r="A491" t="str">
            <v>POSTE EN FIBRA DE VIDRIO 12 METROS -1050kg</v>
          </cell>
        </row>
        <row r="492">
          <cell r="A492" t="str">
            <v>POSTE EN FIBRA DE VIDRIO 12 METROS -510kg</v>
          </cell>
        </row>
        <row r="493">
          <cell r="A493" t="str">
            <v>POSTE EN FIBRA DE VIDRIO 12 METROS -750kg</v>
          </cell>
        </row>
        <row r="494">
          <cell r="A494" t="str">
            <v>POSTE EN FIBRA DE VIDRIO 8 METROS  -510kg</v>
          </cell>
        </row>
        <row r="495">
          <cell r="A495" t="str">
            <v>POSTE EN FIBRA DE VIDRIO 8 METROS -750kg</v>
          </cell>
        </row>
        <row r="496">
          <cell r="A496" t="str">
            <v>PRENSA ESTOPA ALUMINIO 1/2" NPT</v>
          </cell>
        </row>
        <row r="497">
          <cell r="A497" t="str">
            <v>PROTECTORES DE VOLTAJE BREAKERMATIC REF PBE220-AM / 220-AT / 220-BM</v>
          </cell>
        </row>
        <row r="498">
          <cell r="A498" t="str">
            <v>RECONECTADOR 15 KV, 630 AMPERIOS, 12,5 kA, AISLAMIENTO EN POLIMERO EPOXICO  - INTERRUPCION EN  VACIO (CAMPO NETICO AXIAL) , CONTROL Y PROTECCION POR MICROPROCESADOR, DESCARGADORES DE SOBRETENSION EN BAJA, ESTRUCTURA PARA MONTAJE EN POSTE, INTERFAZ LOCAL C</v>
          </cell>
        </row>
        <row r="499">
          <cell r="A499" t="str">
            <v xml:space="preserve">REFLECTOR CUADRADO CERRADO ESTRIBO DE 250 W-SODIO ALTA PRESION  </v>
          </cell>
        </row>
        <row r="500">
          <cell r="A500" t="str">
            <v>REFLECTOR DE 250 W-SODIO ALTA PRESION -220 VOLTIOS-SODIO ALTA PRESION-CUADRADO-CERRADO - ESTRIBOS - COMPLETA ACCESORIOS DE FIJACION E INSTALACION  -REFERENCIA RCG ROY ALPHA; Incluye accesorios de sujeción</v>
          </cell>
        </row>
        <row r="501">
          <cell r="A501" t="str">
            <v>REGULADOR DE VOLTAJE</v>
          </cell>
        </row>
        <row r="502">
          <cell r="A502" t="str">
            <v>RELLENO ARENA DE PEÑA</v>
          </cell>
        </row>
        <row r="503">
          <cell r="A503" t="str">
            <v>RELLENO DE EXCAVACIÓN CON MATERIAL LOCAL SELECCIONADO</v>
          </cell>
        </row>
        <row r="504">
          <cell r="A504" t="str">
            <v xml:space="preserve">RETIRO DE ESCOMBROS </v>
          </cell>
        </row>
        <row r="505">
          <cell r="A505" t="str">
            <v>SALIDA FOTOCELDA 1000W; Prom 2m; Incluye Fotocelda</v>
          </cell>
        </row>
        <row r="506">
          <cell r="A506" t="str">
            <v xml:space="preserve">SALIDA TV INCLUYE TOMA COAXIAL CABLE RG 59 CON TERMINALES DE ROSCA, CONDUIT EMT 3/4". SPLITER 1 IN 2 OUT Prom 11m  </v>
          </cell>
        </row>
        <row r="507">
          <cell r="A507" t="str">
            <v xml:space="preserve">SECCIONADOR ENTRADA- SALIDA CON ENCLAVAMIENTO MECÁNICO DE MEDIA TENSIÓN 15 kV-630 A EN CELDA TIPO INTEMPERIE CONSTRUIDA EN LAMINA GALVANIZADA EN CALIENTE Y RESISTENCIA DE CALEFACCIÓN CONTROLADAS POR TERMÓSTATO (FUNCIONAMIENTO COMO TRANSFERENCIA MANUAL EN </v>
          </cell>
        </row>
        <row r="508">
          <cell r="A508" t="str">
            <v>SECCIONADOR MONOPOLAR 200 A – 15 kV</v>
          </cell>
        </row>
        <row r="509">
          <cell r="A509" t="str">
            <v>SECCIONADOR MONOPOLAR 400 A – 15 kV</v>
          </cell>
        </row>
        <row r="510">
          <cell r="A510" t="str">
            <v>SISTEMA DE ACONDICIONAMIENTO DE AIRE: 1 UND CONDENSADORA 1X12000BTU/HR-208V, 60HZ, 1500W MAX; CON 1 UNIDAD EVAPORADORAS DE 12000BTU/HR (ADOSADA A MURO). INCLUYE RED DE REFRIGERACION EN TUBERIA DE COBRE CON AISLAMIENTO TERMICO, TODOS LOS ELEMENTOS, INSUMOS</v>
          </cell>
        </row>
        <row r="511">
          <cell r="A511" t="str">
            <v>SISTEMA DE ACONDICIONAMIENTO DE AIRE: 1 UND CONDENSADORA 1X18000BTU/HR-208V, 60HZ, 1500W MAX; CON 1 UNIDAD EVAPORADORAS DE 18000BTU/HR (ADOSADA A MURO). INCLUYE RED DE REFRIGERACION EN TUBERIA DE COBRE CON AISLAMIENTO TERMICO, TODOS LOS ELEMENTOS, INSUMOS</v>
          </cell>
        </row>
        <row r="512">
          <cell r="A512" t="str">
            <v>SISTEMA DE ACONDICIONAMIENTO DE AIRE: 1 UND CONDENSADORA 1X9000BTU/HR-208V, 60HZ, 1500W MAX; CON 2 UNIDADES EVAPORADORAS DE 9000BTU/HR (ADOSADA A MURO). INCLUYE RED DE REFRIGERACION EN TUBERIA DE COBRE CON AISLAMIENTO TERMICO, TODOS LOS ELEMENTOS, INSUMOS</v>
          </cell>
        </row>
        <row r="513">
          <cell r="A513" t="str">
            <v>SISTEMA DE ILUMINACION SOLAR, INCLUYE 2 PANELES SOLARES FOTOVOLTAICOS, BATERIAS DE GEL CICLO DE DESCARGA PROFUNDA, 1 LUMINARIA TIPO LED Y ACCESORIOS VARIOS PARA PUESTA EN FUNCIONAMIENTO (HERRAJES Y CABLEADO)</v>
          </cell>
        </row>
        <row r="514">
          <cell r="A514" t="str">
            <v>SOLDADURA EXOTERMICA TIPO CADWELD  DE 115 GRAMOS</v>
          </cell>
        </row>
        <row r="515">
          <cell r="A515" t="str">
            <v>SOPORTE PARA LUMINARIA HORIZONTAL VÍAS SECUNDARIAS</v>
          </cell>
        </row>
        <row r="516">
          <cell r="A516" t="str">
            <v>SOPORTE SENCILLO PARA AVENIDAS POSTE DE CONCRETO ABRAZADERA TIPO 1 "140 mm"</v>
          </cell>
        </row>
        <row r="517">
          <cell r="A517" t="str">
            <v xml:space="preserve">SUBESTACION PEDESTAL RADIAL DE 112,5 kVA -60 Hz - 13.200 V / 208-120 V (con un Suiche on-off de dos posiciones,una Válvula de sobrepresión,tres Bujes insertos de 600A para terminales tipo T, tres Bujes tipo pozo, tres Fusibles de expulsión tipo bayoneta, </v>
          </cell>
        </row>
        <row r="518">
          <cell r="A518" t="str">
            <v>SUBESTACION PEDESTAL RADIAL DE 150kVA -60 Hz - 13.200 V / 208-120 V (con un Suiche on-off de dos posiciones,una Válvula de sobrepresión,tres Bujes insertos de 600A para terminales tipo T, tres Bujes tipo pozo, tres Fusibles de expulsión tipo bayoneta, tre</v>
          </cell>
        </row>
        <row r="519">
          <cell r="A519" t="str">
            <v>SUBESTACION PEDESTAL RADIAL DE 225kVA -60 Hz - 13.200 V / 208-120 V (con un Suiche on-off de dos posiciones,una Válvula de sobrepresión,tres Bujes insertos de 600A para terminales tipo T, tres Bujes tipo pozo, tres Fusibles de expulsión tipo bayoneta, tre</v>
          </cell>
        </row>
        <row r="520">
          <cell r="A520" t="str">
            <v>SUBESTACION PEDESTAL RADIAL DE 300kVA -60 Hz - 13.200 V / 208-120 V (con un Suiche on-off de dos posiciones,una Válvula de sobrepresión,tres Bujes insertos de 600A para terminales tipo T, tres Bujes tipo pozo, tres Fusibles de expulsión tipo bayoneta, tre</v>
          </cell>
        </row>
        <row r="521">
          <cell r="A521" t="str">
            <v>SUBESTACION PEDESTAL RADIAL DE 30kVA -60 Hz - 13.200 V / 208-120 V (con un Suiche on-off de dos posiciones,una Válvula de sobrepresión,tres Bujes insertos, tres Bujes tipo pozo, tres Codos de desconexión 15 kV 200Amp, tres Fusibles de expulsión tipo bayon</v>
          </cell>
        </row>
        <row r="522">
          <cell r="A522" t="str">
            <v>SUBESTACION PEDESTAL RADIAL DE 45kVA -60 Hz - 13.200 V / 208-120 V (con un Suiche on-off de dos posiciones,una Válvula de sobrepresión,tres Bujes insertos, tres Bujes tipo pozo, tres Codos de desconexión 15 kV 200Amp, tres Fusibles de expulsión tipo bayon</v>
          </cell>
        </row>
        <row r="523">
          <cell r="A523" t="str">
            <v>SUBESTACION PEDESTAL RADIAL DE 75kVA -60 Hz - 13.200 V / 208-120 V (con un Suiche on-off de dos posiciones,una Válvula de sobrepresión,tres Bujes insertos, tres Bujes tipo pozo, tres Codos de desconexión 15 kV 200Amp, tres Fusibles de expulsión tipo bayon</v>
          </cell>
        </row>
        <row r="524">
          <cell r="A524" t="str">
            <v>SUELO ARTIFICIAL CEMENTO CONDUCTOR CELEC</v>
          </cell>
        </row>
        <row r="525">
          <cell r="A525" t="str">
            <v>SUMINISTRO, INSTALACION  Y PUESTA EN FUNCIONAMIENTO DE TRANSFORMADOR TRIFASICO PEDESTAL TIPO RADIAL 300 kVA -DyN5, 60 Hz, 13200/214-123 VOLTIOS USO INTEMPERIE- HOMOLOGADO -INCLUYE  INSTALACION ACCESORIOS DE FIJACION -PROTOCOLO DE PRUEBAS. APLICACIÓN NORMA</v>
          </cell>
        </row>
        <row r="526">
          <cell r="A526" t="str">
            <v xml:space="preserve">SUPRESOR DE TRANSITORIOS DE TENSIÓN (TVSS) 3F-4H-50 KA - 240/120 VAC.-  REFERENCIA MERLIN GERIN </v>
          </cell>
        </row>
        <row r="527">
          <cell r="A527" t="str">
            <v>TABLERO  INDUSTRIAL, CON ESPACIO PARA UNA TRANSFERENCIA MANUAL POR INTERRUPTORES 500A,  DE EJECUCION UNICA IP44, PUERTA Y CHAPA  -220 V-5HILOS-60HZ , TIPO MULTICARGAS,  INTERRUPTORES DE SALIDA TRIFASICOS ;AUTOSOPORTADO,  FABRICADO EN LÁMINA GALVANIZADA CA</v>
          </cell>
        </row>
        <row r="528">
          <cell r="A528" t="str">
            <v>TABLERO DE 12 CIRCUITOS 2F4H, CON PUERTA - CON BARRAJE, BARRA NEUTRO Y BARRA TIERRA  Calidad Legrand, Siemens, SqareD o superior de marca reconocida y homologada por el CIDET</v>
          </cell>
        </row>
        <row r="529">
          <cell r="A529" t="str">
            <v>TABLERO DE 12 CIRCUITOS 2F4H, CON PUERTA Y ESPACIO PARA TOTALIZADOR, CHAPA Y LLAVE - CON BARRAJE, BARRA NEUTRO Y BARRA TIERRA  Calidad Legrand, Siemens, SqareD o superior de marca reconocida y homologada por el CIDET</v>
          </cell>
        </row>
        <row r="530">
          <cell r="A530" t="str">
            <v>TABLERO DE 12 CIRCUITOS 2F4H, SIN PUERTA CON BARRAJE, BARRA NEUTRO Y BARRA TIERRA  Calidad Legrand, Siemens, SqareD o superior de marca reconocida y homologada por el CIDET</v>
          </cell>
        </row>
        <row r="531">
          <cell r="A531" t="str">
            <v>TABLERO DE 12 CIRCUITOS 3F5H, CON PUERTA Y ESPACIO PARA TOTALIZADOR, CON  BARRA NEUTRO Y BARRA TIERRA  Calidad Legrand, Siemens, SqareD o superior de marca reconocida y homologada por el CIDET</v>
          </cell>
        </row>
        <row r="532">
          <cell r="A532" t="str">
            <v>TABLERO DE 12 CIRCUITOS 3F5H, CON PUERTA, BARRAJE, BARRA NEUTRO Y BARRA TIERRA  Calidad Legrand, Siemens, SqareD o superior de marca reconocida y homologada por el CIDET</v>
          </cell>
        </row>
        <row r="533">
          <cell r="A533" t="str">
            <v>TABLERO DE 18 CIRCUITOS 2F4H, CON PUERTA - CON BARRAJE, BARRA NEUTRO Y BARRA TIERRA  Calidad Legrand, Siemens, SqareD o superior de marca reconocida y homologada por el CIDET</v>
          </cell>
        </row>
        <row r="534">
          <cell r="A534" t="str">
            <v>TABLERO DE 18 CIRCUITOS 3F5H, CON PUERTA - CON BARRAJE, BARRA NEUTRO Y BARRA TIERRA  Calidad Legrand, Siemens, SqareD o superior de marca reconocida y homologada por el CIDET</v>
          </cell>
        </row>
        <row r="535">
          <cell r="A535" t="str">
            <v>TABLERO DE 18 CIRCUITOS 3F5H, CON PUERTA Y ESPACIO PARA TOTALIZADOR, BARRAJE , BARRA NEUTRO Y BARRA TIERRA  Calidad Legrand, Siemens, SqareD o superior de marca reconocida y homologada por el CIDET</v>
          </cell>
        </row>
        <row r="536">
          <cell r="A536" t="str">
            <v>TABLERO DE 24 CIRCUITOS 2F4H, CON PUERTA - CON BARRAJE PARA 125A BARRA NEUTRO Y BARRA TIERRA  Calidad Legrand, Siemens, SqareD o superior de marca reconocida y homologada por el CIDET</v>
          </cell>
        </row>
        <row r="537">
          <cell r="A537" t="str">
            <v>TABLERO DE 24 CIRCUITOS 3F5H, CON PUERTA Y ESPACIO PARA TOTALIZADOR,  BARRA NEUTRO Y BARRA TIERRA  Calidad Legrand, Siemens, SqareD o superior de marca reconocida y homologada por el CIDET</v>
          </cell>
        </row>
        <row r="538">
          <cell r="A538" t="str">
            <v>TABLERO DE 24 CIRCUITOS 3F5H, CON PUERTA,BARRAJE , BARRA NEUTRO Y BARRA TIERRA  Calidad Legrand, Siemens, SqareD o superior de marca reconocida y homologada por el CIDET</v>
          </cell>
        </row>
        <row r="539">
          <cell r="A539" t="str">
            <v>TABLERO DE 30 CIRCUITOS 3F5H, CON PUERTA Y ESPACIO PARA TOTALIZADOR, BARRAJE , BARRA NEUTRO Y BARRA TIERRA  Calidad Legrand, Siemens, SqareD o superior de marca reconocida y homologada por el CIDET</v>
          </cell>
        </row>
        <row r="540">
          <cell r="A540" t="str">
            <v>TABLERO DE 30 CIRCUITOS 3F5H, CON PUERTA, BARRAJE , BARRA NEUTRO Y BARRA TIERRA  Calidad Legrand, Siemens, SqareD o superior de marca reconocida y homologada por el CIDET</v>
          </cell>
        </row>
        <row r="541">
          <cell r="A541" t="str">
            <v>TABLERO DE 36 CIRCUITOS 3F5H, CON PUERTA Y ESPACIO PARA TOTALIZADOR, BARRAJE , BARRA NEUTRO Y BARRA TIERRA  Calidad Legrand, Siemens, SqareD o superior de marca reconocida y homologada por el CIDET</v>
          </cell>
        </row>
        <row r="542">
          <cell r="A542" t="str">
            <v>TABLERO DE 36 CIRCUITOS 3F5H, CON PUERTA, BARRAJE , BARRA NEUTRO Y BARRA TIERRA  Calidad Legrand, Siemens, SqareD o superior de marca reconocida y homologada por el CIDET</v>
          </cell>
        </row>
        <row r="543">
          <cell r="A543" t="str">
            <v>TABLERO DE 42 CIRCUITOS 3F5H, CON PUERTA Y ESPACIO PARA TOTALIZADOR, BARRAJE , BARRA NEUTRO Y BARRA TIERRA  Calidad Legrand, Siemens, SqareD o superior de marca reconocida y homologada por el CIDET</v>
          </cell>
        </row>
        <row r="544">
          <cell r="A544" t="str">
            <v>TABLERO DE 42 CIRCUITOS 3F5H, CON PUERTA, BARRAJE , BARRA NEUTRO Y BARRA TIERRA  Calidad Legrand, Siemens, SqareD o superior de marca reconocida y homologada por el CIDET</v>
          </cell>
        </row>
        <row r="545">
          <cell r="A545" t="str">
            <v>TABLERO DE 8 CIRCUITOS 2F4H, CON PUERTA - CON BARRA NEUTRO Y BARRA TIERRA  Calidad Legrand, Siemens, SqareD o superior de marca reconocida y homologada por el CIDET</v>
          </cell>
        </row>
        <row r="546">
          <cell r="A546" t="str">
            <v>TABLERO DE 8 CIRCUITOS 2F4H, SIN PUERTA CON BARRAJE , BARRA NEUTRO Y BARRA TIERRA  Calidad Legrand, Siemens, SqareD o superior de marca reconocida y homologada por el CIDET</v>
          </cell>
        </row>
        <row r="547">
          <cell r="A547" t="str">
            <v>TAPA CIEGA CON IMPACTO GALVANIZADA CUADRADA 4X4"</v>
          </cell>
        </row>
        <row r="548">
          <cell r="A548" t="str">
            <v>TAPA EN CONCRETO (4000 PSI)</v>
          </cell>
        </row>
        <row r="549">
          <cell r="A549" t="str">
            <v>TAPA EN PLATINA TIPO ALFAJOR</v>
          </cell>
        </row>
        <row r="550">
          <cell r="A550" t="str">
            <v>TAPÓN SELLADOR DE CABLE 25 mm2</v>
          </cell>
        </row>
        <row r="551">
          <cell r="A551" t="str">
            <v>TERMINAL-CONECTOR EMT 1 1/2"</v>
          </cell>
        </row>
        <row r="552">
          <cell r="A552" t="str">
            <v>TERMINAL-CONECTOR EMT 1 1/4"</v>
          </cell>
        </row>
        <row r="553">
          <cell r="A553" t="str">
            <v>TERMINAL-CONECTOR EMT 1"</v>
          </cell>
        </row>
        <row r="554">
          <cell r="A554" t="str">
            <v>TERMINAL-CONECTOR EMT 1/2"</v>
          </cell>
        </row>
        <row r="555">
          <cell r="A555" t="str">
            <v>TERMINAL-CONECTOR EMT 2"</v>
          </cell>
        </row>
        <row r="556">
          <cell r="A556" t="str">
            <v>TERMINAL-CONECTOR EMT 3"</v>
          </cell>
        </row>
        <row r="557">
          <cell r="A557" t="str">
            <v>TERMINAL-CONECTOR EMT 3/4"</v>
          </cell>
        </row>
        <row r="558">
          <cell r="A558" t="str">
            <v>TERMINALES PREMOLDEADAS PARA 15 kV - USO EXTERIOR PARA CALIBRES DE CABLES ENTRE 2 - 3/0 - JUEGO x 3 UNIDADES</v>
          </cell>
        </row>
        <row r="559">
          <cell r="A559" t="str">
            <v>TERMINALES PREMOLDEADAS PARA 15 kV - USO INTERIOR PARA CALIBRES DE CABLES ENTRE 2 - 3/0 - JUEGO x 3 UNIDADES</v>
          </cell>
        </row>
        <row r="560">
          <cell r="A560" t="str">
            <v xml:space="preserve">TOMA CORRIENTE  DOBLE  CON POLO A TIERRA (2P+T) 20A 250V </v>
          </cell>
        </row>
        <row r="561">
          <cell r="A561" t="str">
            <v>TOMA CORRIENTE DOBLE CON  PROTECCION FALLA A TIERRA GFCI</v>
          </cell>
        </row>
        <row r="562">
          <cell r="A562" t="str">
            <v xml:space="preserve">TOMA CORRIENTE DOBLE CON POLO A TIERRA  Nema 5-15-R; </v>
          </cell>
        </row>
        <row r="563">
          <cell r="A563" t="str">
            <v xml:space="preserve">TOMA CORRIENTE DOBLE CON POLO A TIERRA PARA PISO EN ACERO CROMADO Nema 5-15-R; </v>
          </cell>
        </row>
        <row r="564">
          <cell r="A564" t="str">
            <v xml:space="preserve">TOMA CORRIENTE DOBLE PROTECCION FALLA A TIERRA </v>
          </cell>
        </row>
        <row r="565">
          <cell r="A565" t="str">
            <v>TOMA CORRIENTE SUPRESOR DE TRASIENTES, DOBLE CON POLO A TIERRA (2P+T), 20A, 127 V CON POLO A TIERRA AISLADO Y GRADO HOSPITALARIO (HG). APTA PARA REDES REGULADAS Y CONEXIÓN DE EQUIPOS ALTAMENTE SENSIBLE (NEMA 5-20R) Color naranja</v>
          </cell>
        </row>
        <row r="566">
          <cell r="A566" t="str">
            <v>TOMA DE INCRUSTAR 50A 250V BIFASICA</v>
          </cell>
        </row>
        <row r="567">
          <cell r="A567" t="str">
            <v>TOMA PARA TABLERO 250V, 16A, 2P+T, IP 44, P17 Tempra</v>
          </cell>
        </row>
        <row r="568">
          <cell r="A568" t="str">
            <v>TOMA PARA TABLERO 250V, 32A, 3P+N+T, IP 44, P17 Tempra</v>
          </cell>
        </row>
        <row r="569">
          <cell r="A569" t="str">
            <v>TOMA PARA TABLERO 250V, 63A, 3P+N+T, IP 67, P17 Tempra</v>
          </cell>
        </row>
        <row r="570">
          <cell r="A570" t="str">
            <v xml:space="preserve">TOMA TVA COAXIAL </v>
          </cell>
        </row>
        <row r="571">
          <cell r="A571" t="str">
            <v>TORNILLO DE ACERO GALVANIZADO 1/2"X1 1/2"</v>
          </cell>
        </row>
        <row r="572">
          <cell r="A572" t="str">
            <v xml:space="preserve">TORNILLO DE ACERO GALVANIZADO 5/8" X 10" </v>
          </cell>
        </row>
        <row r="573">
          <cell r="A573" t="str">
            <v xml:space="preserve">TORNILLO DE ACERO GALVANIZADO 5/8" X 5" </v>
          </cell>
        </row>
        <row r="574">
          <cell r="A574" t="str">
            <v xml:space="preserve">TORNILLO DE ACERO GALVANIZADO 5/8" X 8" </v>
          </cell>
        </row>
        <row r="575">
          <cell r="A575" t="str">
            <v>TORNILLO DE BRONCE PARA BORNA TERMINAL</v>
          </cell>
        </row>
        <row r="576">
          <cell r="A576" t="str">
            <v>TORNILLO SOPORTE PARA BRAZO DE LUMINARIA 1/2"</v>
          </cell>
        </row>
        <row r="577">
          <cell r="A577" t="str">
            <v>TRANSFORMADOR DE DISTRIBUCION  TRIFASICO AUTOPROTEGIDO 15 kVA-DyN5, 60 Hz, 13.2 kV-208/120 VOLTIOS ACEITE- INTEMPERIE- HOMOLOGADO -ACCESORIOS DE SUJECION -PROTOCOLO DE PRUEBAS. (DPS PRIMARIOS, INTERRUPTOR AUTOMATICO BAJA TENSION  INCORPORADO EN LA CUBA CO</v>
          </cell>
        </row>
        <row r="578">
          <cell r="A578" t="str">
            <v xml:space="preserve">TRANSFORMADOR DE DISTRIBUCION  TRIFASICO AUTOPROTEGIDO 112,5 kVA-DyN5, 60 Hz, 13.2 kV-208/120 VOLTIOS ACEITE- INTEMPERIE- HOMOLOGADO -ACCESORIOS DE SUJECION -PROTOCOLO DE PRUEBAS. (DPS PRIMARIOS) </v>
          </cell>
        </row>
        <row r="579">
          <cell r="A579" t="str">
            <v xml:space="preserve">TRANSFORMADOR DE DISTRIBUCION  TRIFASICO AUTOPROTEGIDO 150 kVA-DyN5, 60 Hz, 13.2 kV-208/120 VOLTIOS ACEITE- INTEMPERIE- HOMOLOGADO -ACCESORIOS DE SUJECION -PROTOCOLO DE PRUEBAS. (DPS PRIMARIOS) </v>
          </cell>
        </row>
        <row r="580">
          <cell r="A580" t="str">
            <v xml:space="preserve">TRANSFORMADOR DE DISTRIBUCION  TRIFASICO AUTOPROTEGIDO 225 kVA-DyN5, 60 Hz, 13.2 kV-220/127 VOLTIOS ACEITE- INTEMPERIE- HOMOLOGADO -ACCESORIOS DE SUJECION -PROTOCOLO DE PRUEBAS. (DPS PRIMARIOS) </v>
          </cell>
        </row>
        <row r="581">
          <cell r="A581" t="str">
            <v>TRANSFORMADOR DE DISTRIBUCION  TRIFASICO AUTOPROTEGIDO 30 kVA-DyN5, 60 Hz, 13.2 kV-208/120 VOLTIOS ACEITE- INTEMPERIE- HOMOLOGADO -ACCESORIOS DE SUJECION -PROTOCOLO DE PRUEBAS. (DPS PRIMARIOS, INTERRUPTOR AUTOMATICO BAJA TENSION  INCORPORADO EN LA CUBA CO</v>
          </cell>
        </row>
        <row r="582">
          <cell r="A582" t="str">
            <v>TRANSFORMADOR DE DISTRIBUCION  TRIFASICO AUTOPROTEGIDO 45 kVA-DyN5, 60 Hz, 13.2 kV-208/120 VOLTIOS ACEITE- INTEMPERIE- HOMOLOGADO -ACCESORIOS DE SUJECION -PROTOCOLO DE PRUEBAS. (DPS PRIMARIOS, INTERRUPTOR AUTOMATICO BAJA TENSION  INCORPORADO EN LA CUBA CO</v>
          </cell>
        </row>
        <row r="583">
          <cell r="A583" t="str">
            <v xml:space="preserve">TRANSFORMADOR DE DISTRIBUCION  TRIFASICO AUTOPROTEGIDO 75 kVA-DyN5, 60 Hz, 13.2 kV-208/120 VOLTIOS ACEITE- INTEMPERIE- HOMOLOGADO -ACCESORIOS DE SUJECION -PROTOCOLO DE PRUEBAS. (DPS PRIMARIOS) </v>
          </cell>
        </row>
        <row r="584">
          <cell r="A584" t="str">
            <v>TRANSFORMADOR DE TENSIÓN TIPO SECO EXTERIOR, TENSIÓN NOMINAL PRIMARIA  DE 13,2 /√3 kV,  TENSIÓN NOMINAL  SECUNDARIA 120/√3 V, BIL 200 kVA, POTENCIA NOMINAL 25 VA, CLASE 0.5, 60 HZ, REF. ALSTOM O SIMILAR QUE CUMPLA CON LA NORMA IEC CORRESPONDIENTE, PROTOCO</v>
          </cell>
        </row>
        <row r="585">
          <cell r="A585" t="str">
            <v>TRANSFORMADORES DE CORRIENTE TIPO VENTANA RELACION 500/5, 240V, CLASE 0,5 50X12 mm</v>
          </cell>
        </row>
        <row r="586">
          <cell r="A586" t="str">
            <v>TRANSFORMADORES DE CORRIENTE TIPO VENTANA RELACION 800/5, 240V, CLASE 0,5 50X12 mm</v>
          </cell>
        </row>
        <row r="587">
          <cell r="A587" t="str">
            <v>TUBO CONDUIT GALVANIZADA EMT 1 1/2"</v>
          </cell>
        </row>
        <row r="588">
          <cell r="A588" t="str">
            <v>TUBO CONDUIT GALVANIZADA EMT 1"</v>
          </cell>
        </row>
        <row r="589">
          <cell r="A589" t="str">
            <v>TUBO CONDUIT GALVANIZADA EMT 1/2"</v>
          </cell>
        </row>
        <row r="590">
          <cell r="A590" t="str">
            <v xml:space="preserve">TUBO CONDUIT GALVANIZADA EMT 2" </v>
          </cell>
        </row>
        <row r="591">
          <cell r="A591" t="str">
            <v xml:space="preserve">TUBO CONDUIT GALVANIZADA EMT 3" </v>
          </cell>
        </row>
        <row r="592">
          <cell r="A592" t="str">
            <v xml:space="preserve">TUBO CONDUIT GALVANIZADA EMT 3/4" </v>
          </cell>
        </row>
        <row r="593">
          <cell r="A593" t="str">
            <v xml:space="preserve">TUBO CONDUIT GALVANIZADA EMT 4" </v>
          </cell>
        </row>
        <row r="594">
          <cell r="A594" t="str">
            <v xml:space="preserve">TUBO CONDUIT IMC 1 1/2" </v>
          </cell>
        </row>
        <row r="595">
          <cell r="A595" t="str">
            <v xml:space="preserve">TUBO CONDUIT IMC 1 1/4" </v>
          </cell>
        </row>
        <row r="596">
          <cell r="A596" t="str">
            <v xml:space="preserve">TUBO CONDUIT IMC 1" </v>
          </cell>
        </row>
        <row r="597">
          <cell r="A597" t="str">
            <v xml:space="preserve">TUBO CONDUIT IMC 1/2" </v>
          </cell>
        </row>
        <row r="598">
          <cell r="A598" t="str">
            <v xml:space="preserve">TUBO CONDUIT IMC 2" </v>
          </cell>
        </row>
        <row r="599">
          <cell r="A599" t="str">
            <v xml:space="preserve">TUBO CONDUIT IMC 3" </v>
          </cell>
        </row>
        <row r="600">
          <cell r="A600" t="str">
            <v>TUBO CONDUIT IMC 3/4"</v>
          </cell>
        </row>
        <row r="601">
          <cell r="A601" t="str">
            <v xml:space="preserve">TUBO CONDUIT IMC 4" </v>
          </cell>
        </row>
        <row r="602">
          <cell r="A602" t="str">
            <v>TUBO CONDUIT PVC 1 1/2"</v>
          </cell>
        </row>
        <row r="603">
          <cell r="A603" t="str">
            <v>TUBO CONDUIT PVC 1 1/4"</v>
          </cell>
        </row>
        <row r="604">
          <cell r="A604" t="str">
            <v>TUBO CONDUIT PVC 1"</v>
          </cell>
        </row>
        <row r="605">
          <cell r="A605" t="str">
            <v>TUBO CONDUIT PVC 1/2"</v>
          </cell>
        </row>
        <row r="606">
          <cell r="A606" t="str">
            <v>TUBO CONDUIT PVC 2"</v>
          </cell>
        </row>
        <row r="607">
          <cell r="A607" t="str">
            <v>TUBO CONDUIT PVC 3/4"</v>
          </cell>
        </row>
        <row r="608">
          <cell r="A608" t="str">
            <v xml:space="preserve">TUBO CONDUIT RIGID 1 1/2" </v>
          </cell>
        </row>
        <row r="609">
          <cell r="A609" t="str">
            <v xml:space="preserve">TUBO CONDUIT RIGID 1 1/4" </v>
          </cell>
        </row>
        <row r="610">
          <cell r="A610" t="str">
            <v xml:space="preserve">TUBO CONDUIT RIGID 1" </v>
          </cell>
        </row>
        <row r="611">
          <cell r="A611" t="str">
            <v xml:space="preserve">TUBO CONDUIT RIGID 1/2" </v>
          </cell>
        </row>
        <row r="612">
          <cell r="A612" t="str">
            <v xml:space="preserve">TUBO CONDUIT RIGID 2" </v>
          </cell>
        </row>
        <row r="613">
          <cell r="A613" t="str">
            <v xml:space="preserve">TUBO CONDUIT RIGID 3" </v>
          </cell>
        </row>
        <row r="614">
          <cell r="A614" t="str">
            <v>TUBO CONDUIT RIGID 3/4"</v>
          </cell>
        </row>
        <row r="615">
          <cell r="A615" t="str">
            <v xml:space="preserve">TUBO CONDUIT RIGID 4" </v>
          </cell>
        </row>
        <row r="616">
          <cell r="A616" t="str">
            <v>TUBO DE PVC FLEXIBLE DE ½ "</v>
          </cell>
        </row>
        <row r="617">
          <cell r="A617" t="str">
            <v>TUBO PVC DB 2"</v>
          </cell>
        </row>
        <row r="618">
          <cell r="A618" t="str">
            <v>TUBO PVC DB 3"</v>
          </cell>
        </row>
        <row r="619">
          <cell r="A619" t="str">
            <v>TUBO PVC DB 6"</v>
          </cell>
        </row>
        <row r="620">
          <cell r="A620" t="str">
            <v>TUBO PVC EB 3"</v>
          </cell>
        </row>
        <row r="621">
          <cell r="A621" t="str">
            <v>TUBO PVC EB 4"</v>
          </cell>
        </row>
        <row r="622">
          <cell r="A622" t="str">
            <v>TUBO PVC TDP CORRUGADO 4"</v>
          </cell>
        </row>
        <row r="623">
          <cell r="A623" t="str">
            <v>TUBO PVC TDP CORRUGADO 6"</v>
          </cell>
        </row>
        <row r="624">
          <cell r="A624" t="str">
            <v>TUERCA OJO ALARGADO 1/2"</v>
          </cell>
        </row>
        <row r="625">
          <cell r="A625" t="str">
            <v>TUERCA OJO ALARGADO 3/4"</v>
          </cell>
        </row>
        <row r="626">
          <cell r="A626" t="str">
            <v>TUERCA OJO ALARGADO 5/8"</v>
          </cell>
        </row>
        <row r="627">
          <cell r="A627" t="str">
            <v>UNION EN EMT DE 1/2</v>
          </cell>
        </row>
        <row r="628">
          <cell r="A628" t="str">
            <v>UNION EN EMT DE 3/4</v>
          </cell>
        </row>
        <row r="629">
          <cell r="A629" t="str">
            <v>UNION METALICA GLAVANIZADA IMC 3/4"</v>
          </cell>
        </row>
        <row r="630">
          <cell r="A630" t="str">
            <v>VARILLA COPPERWELD DE  5/8 X 1,80</v>
          </cell>
        </row>
        <row r="631">
          <cell r="A631" t="str">
            <v>VARILLA COPPERWELD DE  5/8 X 2,40</v>
          </cell>
        </row>
        <row r="632">
          <cell r="A632" t="str">
            <v>VARILLA DE ANCLAJE DE 3/4 x 180 cm</v>
          </cell>
        </row>
        <row r="633">
          <cell r="A633" t="str">
            <v>VARILLA DE ANCLAJE DE 5/8 x 150 cm</v>
          </cell>
        </row>
        <row r="634">
          <cell r="A634" t="str">
            <v>VARILLA DE ANCLAJE DE 5/8 x 150 cm</v>
          </cell>
        </row>
        <row r="635">
          <cell r="A635" t="str">
            <v>VARILLA DE ANCLAJE DE 5/8 x 180 cm</v>
          </cell>
        </row>
        <row r="636">
          <cell r="A636" t="str">
            <v>VENTILADOR ABANICO 56" DE PARED ORIGINAL KDK</v>
          </cell>
        </row>
        <row r="637">
          <cell r="A637" t="str">
            <v>VIGA DE MADERA INMUNIZADA 2,5 m</v>
          </cell>
        </row>
        <row r="638">
          <cell r="A638" t="str">
            <v xml:space="preserve">VIGUETA DE ANCLAJE </v>
          </cell>
        </row>
        <row r="639">
          <cell r="A639" t="str">
            <v>CLAVIIJA DE CAUCHO POLO A TIERRA</v>
          </cell>
        </row>
        <row r="640">
          <cell r="A640" t="str">
            <v>TOMA TRIPOLAR (3x20/250)</v>
          </cell>
        </row>
        <row r="642">
          <cell r="A642" t="str">
            <v>Z</v>
          </cell>
        </row>
      </sheetData>
      <sheetData sheetId="1">
        <row r="1">
          <cell r="A1" t="str">
            <v>ABRAZADERA DE SALIDA TIPO 1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coC.I"/>
      <sheetName val="PptoT1A"/>
      <sheetName val="C.D T1A"/>
      <sheetName val="Ppto Parq"/>
      <sheetName val="Gnles Urba&amp;Parq"/>
      <sheetName val="Urbanismo"/>
      <sheetName val=" C.I Form"/>
      <sheetName val="C.I Const"/>
      <sheetName val="Áreas"/>
      <sheetName val="Index.Lote"/>
      <sheetName val="Preperativos"/>
      <sheetName val="Ventas"/>
      <sheetName val="IncreCos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23">
          <cell r="O123">
            <v>387993616.69849998</v>
          </cell>
        </row>
        <row r="154">
          <cell r="O154">
            <v>4641996529.2566252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sta Base"/>
      <sheetName val="Niples"/>
      <sheetName val="Ins_MO"/>
      <sheetName val="Ins_Mat"/>
      <sheetName val="Clasif_Mat"/>
      <sheetName val="Ins_EH"/>
      <sheetName val="Ins_TR"/>
      <sheetName val="Print"/>
      <sheetName val="0.00"/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1.10"/>
      <sheetName val="1.10A"/>
      <sheetName val="1.11"/>
      <sheetName val="1.12"/>
      <sheetName val="1.13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9A"/>
      <sheetName val="2.10"/>
      <sheetName val="2.11"/>
      <sheetName val="2.12"/>
      <sheetName val="2.13A"/>
      <sheetName val="3.1"/>
      <sheetName val="3.2"/>
      <sheetName val="3.3"/>
      <sheetName val="3.4"/>
      <sheetName val="3.5"/>
      <sheetName val="3.6"/>
      <sheetName val="3.7"/>
      <sheetName val="3.8"/>
      <sheetName val="3.9"/>
      <sheetName val="3.9A"/>
      <sheetName val="3.9B"/>
      <sheetName val="3.9C"/>
      <sheetName val="3.9D"/>
      <sheetName val="3.10"/>
      <sheetName val="3.11"/>
      <sheetName val="3.12"/>
      <sheetName val="3.13"/>
      <sheetName val="3.14"/>
      <sheetName val="3.15"/>
      <sheetName val="3.16J"/>
      <sheetName val="3.17J"/>
      <sheetName val="3.30"/>
      <sheetName val="3.31"/>
      <sheetName val="3.32"/>
      <sheetName val="4.1"/>
      <sheetName val="4.2"/>
      <sheetName val="4.3"/>
      <sheetName val="4.4"/>
      <sheetName val="4.5"/>
      <sheetName val="4.6"/>
      <sheetName val="4.7"/>
      <sheetName val="4.8"/>
      <sheetName val="4.9"/>
      <sheetName val="4.10"/>
      <sheetName val="4.20"/>
      <sheetName val="4.21"/>
      <sheetName val="4.30"/>
      <sheetName val="5.1"/>
      <sheetName val="5.2"/>
      <sheetName val="5.3"/>
      <sheetName val="5.4"/>
      <sheetName val="5.5"/>
      <sheetName val="5.6"/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51"/>
      <sheetName val="6.51A"/>
      <sheetName val="6.52"/>
      <sheetName val="6.53"/>
      <sheetName val="6.54"/>
      <sheetName val="6.55"/>
      <sheetName val="6.56"/>
      <sheetName val="6.57"/>
      <sheetName val="6.58"/>
      <sheetName val="6.59"/>
      <sheetName val="6.60"/>
      <sheetName val="6.61"/>
      <sheetName val="6.62"/>
      <sheetName val="6.63"/>
      <sheetName val="6.64"/>
      <sheetName val="6.65"/>
      <sheetName val="6.66"/>
      <sheetName val="6.67"/>
      <sheetName val="6.68"/>
      <sheetName val="6.69"/>
      <sheetName val="6.70"/>
      <sheetName val="6.71"/>
      <sheetName val="6.72"/>
      <sheetName val="6.80"/>
      <sheetName val="6.81"/>
      <sheetName val="6.100"/>
      <sheetName val="6.101"/>
      <sheetName val="6.102"/>
      <sheetName val="6.103"/>
      <sheetName val="6.150"/>
      <sheetName val="6.151"/>
      <sheetName val="6.152"/>
      <sheetName val="6.153"/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3A"/>
      <sheetName val="7.24"/>
      <sheetName val="7.25"/>
      <sheetName val="7.26"/>
      <sheetName val="7.27"/>
      <sheetName val="7.28"/>
      <sheetName val="7.29"/>
      <sheetName val="7.30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8.11"/>
      <sheetName val="8.12"/>
      <sheetName val="8.13"/>
      <sheetName val="8.14"/>
      <sheetName val="8.15A"/>
      <sheetName val="8.16A"/>
      <sheetName val="8.17A"/>
      <sheetName val="8.19"/>
      <sheetName val="8.19A"/>
      <sheetName val="8.19B"/>
      <sheetName val="8.19C"/>
      <sheetName val="8.19D"/>
      <sheetName val="8.19E"/>
      <sheetName val="8.19F"/>
      <sheetName val="8.19G"/>
      <sheetName val="8.19H"/>
      <sheetName val="8.19I"/>
      <sheetName val="8.19J"/>
      <sheetName val="8.19K"/>
      <sheetName val="8.19L"/>
      <sheetName val="8.19M"/>
      <sheetName val="8.19N"/>
      <sheetName val="8.19O"/>
      <sheetName val="8.19P"/>
      <sheetName val="8.19Q"/>
      <sheetName val="8.19R"/>
      <sheetName val="8.19S"/>
      <sheetName val="8.19T"/>
      <sheetName val="8.19U"/>
      <sheetName val="8.19V"/>
      <sheetName val="8.20"/>
      <sheetName val="8.21"/>
      <sheetName val="8.22"/>
      <sheetName val="8.23"/>
      <sheetName val="8.24"/>
      <sheetName val="8.25"/>
      <sheetName val="8.27"/>
      <sheetName val="8.28"/>
      <sheetName val="8.29"/>
      <sheetName val="8.30"/>
      <sheetName val="8.31"/>
      <sheetName val="8.32"/>
      <sheetName val="8.33"/>
      <sheetName val="8.34"/>
      <sheetName val="8.35"/>
      <sheetName val="8.36"/>
      <sheetName val="8.37"/>
      <sheetName val="8.38"/>
      <sheetName val="8.39"/>
      <sheetName val="8.40"/>
      <sheetName val="8.41"/>
      <sheetName val="8.42"/>
      <sheetName val="8.43"/>
      <sheetName val="8.44"/>
      <sheetName val="8.45"/>
      <sheetName val="8.46"/>
      <sheetName val="8.47"/>
      <sheetName val="8.48"/>
      <sheetName val="8.49"/>
      <sheetName val="8.50"/>
      <sheetName val="8.51"/>
      <sheetName val="8.52"/>
      <sheetName val="8.53"/>
      <sheetName val="8.54"/>
      <sheetName val="8.55"/>
      <sheetName val="8.56"/>
      <sheetName val="8.57"/>
      <sheetName val="8.58"/>
      <sheetName val="8.59"/>
      <sheetName val="8.60"/>
      <sheetName val="8.61"/>
      <sheetName val="8.62"/>
      <sheetName val="8.63"/>
      <sheetName val="8.64"/>
      <sheetName val="8.65"/>
      <sheetName val="8.66"/>
      <sheetName val="8.67"/>
      <sheetName val="8.68"/>
      <sheetName val="8.69"/>
      <sheetName val="8.70"/>
      <sheetName val="8.71"/>
      <sheetName val="8.72"/>
      <sheetName val="8.73"/>
      <sheetName val="8.74"/>
      <sheetName val="8.75"/>
      <sheetName val="8.76"/>
      <sheetName val="8.77"/>
      <sheetName val="8.78"/>
      <sheetName val="8.79"/>
      <sheetName val="8.80"/>
      <sheetName val="8.81"/>
      <sheetName val="8.82"/>
      <sheetName val="8.83"/>
      <sheetName val="8.84"/>
      <sheetName val="8.94"/>
      <sheetName val="8.95"/>
      <sheetName val="8.96"/>
      <sheetName val="8.97"/>
      <sheetName val="8.98"/>
      <sheetName val="8.99"/>
      <sheetName val="8.99A"/>
      <sheetName val="8.99B"/>
      <sheetName val="8.100"/>
      <sheetName val="8.101"/>
      <sheetName val="8.102"/>
      <sheetName val="8.103"/>
      <sheetName val="8.104"/>
      <sheetName val="8.105"/>
      <sheetName val="8.106"/>
      <sheetName val="8.107"/>
      <sheetName val="8.108"/>
      <sheetName val="8.109"/>
      <sheetName val="8.110"/>
      <sheetName val="8.111"/>
      <sheetName val="8.112"/>
      <sheetName val="8.113"/>
      <sheetName val="8.114"/>
      <sheetName val="8.115"/>
      <sheetName val="8.116"/>
      <sheetName val="8.117"/>
      <sheetName val="8.118"/>
      <sheetName val="8.119"/>
      <sheetName val="8.120"/>
      <sheetName val="8.121"/>
      <sheetName val="8.122"/>
      <sheetName val="8.123"/>
      <sheetName val="8.124"/>
      <sheetName val="8.125"/>
      <sheetName val="8.126"/>
      <sheetName val="8.127"/>
      <sheetName val="8.128"/>
      <sheetName val="8.129"/>
      <sheetName val="8.130"/>
      <sheetName val="8.131"/>
      <sheetName val="8.132"/>
      <sheetName val="8.133"/>
      <sheetName val="8.134"/>
      <sheetName val="8.135"/>
      <sheetName val="8.136"/>
      <sheetName val="8.137"/>
      <sheetName val="8.138"/>
      <sheetName val="8.139"/>
      <sheetName val="8.140"/>
      <sheetName val="8.140A"/>
      <sheetName val="8.141"/>
      <sheetName val="8.142"/>
      <sheetName val="8.143"/>
      <sheetName val="8.144"/>
      <sheetName val="8.145"/>
      <sheetName val="8.146"/>
      <sheetName val="8.147"/>
      <sheetName val="8.148"/>
      <sheetName val="8.149"/>
      <sheetName val="8.150"/>
      <sheetName val="8.151"/>
      <sheetName val="8.152"/>
      <sheetName val="8.153"/>
      <sheetName val="8.153N"/>
      <sheetName val="8.154"/>
      <sheetName val="8.155"/>
      <sheetName val="8.156"/>
      <sheetName val="8.157"/>
      <sheetName val="8.158"/>
      <sheetName val="8.159"/>
      <sheetName val="8.160"/>
      <sheetName val="8.161"/>
      <sheetName val="8.162"/>
      <sheetName val="8.163"/>
      <sheetName val="8.164"/>
      <sheetName val="8.165"/>
      <sheetName val="8.166"/>
      <sheetName val="8.167"/>
      <sheetName val="8.168"/>
      <sheetName val="8.169"/>
      <sheetName val="8.170"/>
      <sheetName val="8.171"/>
      <sheetName val="8.172"/>
      <sheetName val="8.173"/>
      <sheetName val="8.174"/>
      <sheetName val="8.175"/>
      <sheetName val="8.176"/>
      <sheetName val="8.177"/>
      <sheetName val="8.178"/>
      <sheetName val="8.178 A"/>
      <sheetName val="8.179"/>
      <sheetName val="8.180"/>
      <sheetName val="8.181"/>
      <sheetName val="8.182"/>
      <sheetName val="8.183"/>
      <sheetName val="8.184"/>
      <sheetName val="8.185"/>
      <sheetName val="8.186"/>
      <sheetName val="8.187"/>
      <sheetName val="8.188"/>
      <sheetName val="8.189"/>
      <sheetName val="8.190"/>
      <sheetName val="8.190B"/>
      <sheetName val="8.191"/>
      <sheetName val="8.192"/>
      <sheetName val="8.193"/>
      <sheetName val="8.194"/>
      <sheetName val="8.195"/>
      <sheetName val="8.196"/>
      <sheetName val="8.197"/>
      <sheetName val="8.198"/>
      <sheetName val="8.199"/>
      <sheetName val="8.199A"/>
      <sheetName val="8.199B"/>
      <sheetName val="8.199C"/>
      <sheetName val="8.199D"/>
      <sheetName val="8.199E"/>
      <sheetName val="8.199F"/>
      <sheetName val="8.199G"/>
      <sheetName val="8.199H"/>
      <sheetName val="8.199I"/>
      <sheetName val="8.200"/>
      <sheetName val="8.201"/>
      <sheetName val="8.202"/>
      <sheetName val="8.203"/>
      <sheetName val="8.204"/>
      <sheetName val="8.205"/>
      <sheetName val="8.206"/>
      <sheetName val="8.215"/>
      <sheetName val="8.216"/>
      <sheetName val="8.217"/>
      <sheetName val="8.218"/>
      <sheetName val="8.219"/>
      <sheetName val="8.220"/>
      <sheetName val="8.221"/>
      <sheetName val="8.222"/>
      <sheetName val="8.223"/>
      <sheetName val="8.224"/>
      <sheetName val="8.225"/>
      <sheetName val="8.226"/>
      <sheetName val="8.230"/>
      <sheetName val="8.231"/>
      <sheetName val="8.232"/>
      <sheetName val="8.233"/>
      <sheetName val="8.234"/>
      <sheetName val="8.235"/>
      <sheetName val="8.236"/>
      <sheetName val="8.237"/>
      <sheetName val="8.238"/>
      <sheetName val="8.260"/>
      <sheetName val="8.261"/>
      <sheetName val="8.262"/>
      <sheetName val="8.263"/>
      <sheetName val="8.264"/>
      <sheetName val="8.265"/>
      <sheetName val="8.266"/>
      <sheetName val="8.267"/>
      <sheetName val="8.268"/>
      <sheetName val="8.269"/>
      <sheetName val="8.270"/>
      <sheetName val="8.280"/>
      <sheetName val="8.281"/>
      <sheetName val="8.282"/>
      <sheetName val="8.283"/>
      <sheetName val="8.284"/>
      <sheetName val="8.285"/>
      <sheetName val="8.286"/>
      <sheetName val="8.287"/>
      <sheetName val="8.288"/>
      <sheetName val="8.289"/>
      <sheetName val="8.290"/>
      <sheetName val="8.300"/>
      <sheetName val="8.301"/>
      <sheetName val="8.302"/>
      <sheetName val="8.303"/>
      <sheetName val="8.304"/>
      <sheetName val="8.305"/>
      <sheetName val="8.306"/>
      <sheetName val="8.307"/>
      <sheetName val="8.308"/>
      <sheetName val="8.309"/>
      <sheetName val="8.310"/>
      <sheetName val="8.311"/>
      <sheetName val="8.312"/>
      <sheetName val="8.313"/>
      <sheetName val="8.314"/>
      <sheetName val="8.315"/>
      <sheetName val="8.316"/>
      <sheetName val="8.330"/>
      <sheetName val="8.331"/>
      <sheetName val="8.332"/>
      <sheetName val="8.333"/>
      <sheetName val="8.334"/>
      <sheetName val="8.335"/>
      <sheetName val="8.336"/>
      <sheetName val="8.337"/>
      <sheetName val="8.338"/>
      <sheetName val="8.339"/>
      <sheetName val="8.340"/>
      <sheetName val="8.341"/>
      <sheetName val="8.342"/>
      <sheetName val="8.343"/>
      <sheetName val="8.344"/>
      <sheetName val="8.345"/>
      <sheetName val="8.346"/>
      <sheetName val="8.347"/>
      <sheetName val="8.348"/>
      <sheetName val="8.348N"/>
      <sheetName val="8.349"/>
      <sheetName val="8.349N"/>
      <sheetName val="8.350N"/>
      <sheetName val="8.350A"/>
      <sheetName val="8.350B"/>
      <sheetName val="8.350C"/>
      <sheetName val="8.350D"/>
      <sheetName val="8.370"/>
      <sheetName val="8.371"/>
      <sheetName val="8.372"/>
      <sheetName val="8.373"/>
      <sheetName val="8.374"/>
      <sheetName val="8.375"/>
      <sheetName val="8.376"/>
      <sheetName val="8.377"/>
      <sheetName val="8.378"/>
      <sheetName val="8.379"/>
      <sheetName val="8.380"/>
      <sheetName val="8.381A"/>
      <sheetName val="8.400"/>
      <sheetName val="8.400A"/>
      <sheetName val="8.401"/>
      <sheetName val="8.402"/>
      <sheetName val="8.403"/>
      <sheetName val="8.404"/>
      <sheetName val="8.450"/>
      <sheetName val="8.451"/>
      <sheetName val="8.452"/>
      <sheetName val="8.453"/>
      <sheetName val="8.454"/>
      <sheetName val="8.454N"/>
      <sheetName val="8.500"/>
      <sheetName val="8.501"/>
      <sheetName val="8.502"/>
      <sheetName val="8.503A"/>
      <sheetName val="8.504A"/>
      <sheetName val="8.550"/>
      <sheetName val="8.551"/>
      <sheetName val="8.552"/>
      <sheetName val="8.553"/>
      <sheetName val="8.554"/>
      <sheetName val="8.600"/>
      <sheetName val="8.601"/>
      <sheetName val="8.602"/>
      <sheetName val="8.603"/>
      <sheetName val="8.604"/>
      <sheetName val="8.605"/>
      <sheetName val="8.606"/>
      <sheetName val="8.620"/>
      <sheetName val="8.650"/>
      <sheetName val="8.650A"/>
      <sheetName val="8.651"/>
      <sheetName val="8.652"/>
      <sheetName val="8.653"/>
      <sheetName val="8.654"/>
      <sheetName val="8.655"/>
      <sheetName val="8.656"/>
      <sheetName val="8.657"/>
      <sheetName val="8.658"/>
      <sheetName val="8.659"/>
      <sheetName val="8.660"/>
      <sheetName val="8.661"/>
      <sheetName val="8.662"/>
      <sheetName val="8.662A"/>
      <sheetName val="8.662B"/>
      <sheetName val="8.699"/>
      <sheetName val="8.700"/>
      <sheetName val="8.700A"/>
      <sheetName val="8.700B"/>
      <sheetName val="8.701"/>
      <sheetName val="8.702"/>
      <sheetName val="8.703"/>
      <sheetName val="8.704"/>
      <sheetName val="8.705"/>
      <sheetName val="8.705A"/>
      <sheetName val="8.706"/>
      <sheetName val="11A"/>
      <sheetName val="8.707"/>
      <sheetName val="8.708"/>
      <sheetName val="8.709"/>
      <sheetName val="8.710"/>
      <sheetName val="8.711"/>
      <sheetName val="8.712"/>
      <sheetName val="8.713F"/>
      <sheetName val="8.713N"/>
      <sheetName val="8.740"/>
      <sheetName val="8.750"/>
      <sheetName val="8.751"/>
      <sheetName val="8.752"/>
      <sheetName val="8.753"/>
      <sheetName val="8.754"/>
      <sheetName val="8.755"/>
      <sheetName val="8.780"/>
      <sheetName val="8.781"/>
      <sheetName val="8.782"/>
      <sheetName val="8.783"/>
      <sheetName val="8.784"/>
      <sheetName val="8.785"/>
      <sheetName val="8.786"/>
      <sheetName val="8.795"/>
      <sheetName val="8.800"/>
      <sheetName val="8.801"/>
      <sheetName val="8.802"/>
      <sheetName val="8.803"/>
      <sheetName val="8.804"/>
      <sheetName val="8.805"/>
      <sheetName val="8.806"/>
      <sheetName val="8.807"/>
      <sheetName val="8.807A"/>
      <sheetName val="8.808"/>
      <sheetName val="8.809"/>
      <sheetName val="8.809A"/>
      <sheetName val="8.809N"/>
      <sheetName val="8.809N1"/>
      <sheetName val="8.809N2"/>
      <sheetName val="8.809N3"/>
      <sheetName val="8.809N4"/>
      <sheetName val="8.809N5"/>
      <sheetName val="8.810"/>
      <sheetName val="8.811"/>
      <sheetName val="8.812"/>
      <sheetName val="8.813"/>
      <sheetName val="8.813A"/>
      <sheetName val="8.814"/>
      <sheetName val="8.815"/>
      <sheetName val="8.816"/>
      <sheetName val="8.817"/>
      <sheetName val="8.818"/>
      <sheetName val="8.819"/>
      <sheetName val="8.819A"/>
      <sheetName val="8.819B"/>
      <sheetName val="8.819C"/>
      <sheetName val="8.819D"/>
      <sheetName val="8.819E"/>
      <sheetName val="8.820"/>
      <sheetName val="8.821"/>
      <sheetName val="8.822"/>
      <sheetName val="8.823"/>
      <sheetName val="8.823A"/>
      <sheetName val="8.823A1"/>
      <sheetName val="8.824"/>
      <sheetName val="8.825"/>
      <sheetName val="8.826"/>
      <sheetName val="8.827"/>
      <sheetName val="8.828"/>
      <sheetName val="8.899"/>
      <sheetName val="8.900"/>
      <sheetName val="8.901"/>
      <sheetName val="8.902"/>
      <sheetName val="8.903"/>
      <sheetName val="8.904"/>
      <sheetName val="8.904A"/>
      <sheetName val="8.904B"/>
      <sheetName val="8.905"/>
      <sheetName val="8.905A"/>
      <sheetName val="8.906"/>
      <sheetName val="8.907"/>
      <sheetName val="8.908"/>
      <sheetName val="8.909"/>
      <sheetName val="8.909N"/>
      <sheetName val="8.910"/>
      <sheetName val="8.910A"/>
      <sheetName val="8.910B"/>
      <sheetName val="8.910C"/>
      <sheetName val="8.910D"/>
      <sheetName val="8.910E"/>
      <sheetName val="8.910F"/>
      <sheetName val="8.910G"/>
      <sheetName val="8.910H"/>
      <sheetName val="8.910I"/>
      <sheetName val="8.910J"/>
      <sheetName val="8.910K"/>
      <sheetName val="8.910L"/>
      <sheetName val="8.910M"/>
      <sheetName val="8.910N"/>
      <sheetName val="8.910O"/>
      <sheetName val="8.910AA"/>
      <sheetName val="8.910AB"/>
      <sheetName val="8.911"/>
      <sheetName val="8.911A"/>
      <sheetName val="8.911B"/>
      <sheetName val="8.911C"/>
      <sheetName val="8.911D"/>
      <sheetName val="8.911E"/>
      <sheetName val="8.911F"/>
      <sheetName val="8.911G"/>
      <sheetName val="8.911H"/>
      <sheetName val="8.911I"/>
      <sheetName val="8.911J"/>
      <sheetName val="8.911K"/>
      <sheetName val="8.911L"/>
      <sheetName val="8.911M"/>
      <sheetName val="8.911N"/>
      <sheetName val="8.911O"/>
      <sheetName val="8.911P"/>
      <sheetName val="8.911Q"/>
      <sheetName val="8.911R"/>
      <sheetName val="8.911S"/>
      <sheetName val="8.911T"/>
      <sheetName val="8.911U"/>
      <sheetName val="8.911V"/>
      <sheetName val="8.911W"/>
      <sheetName val="8.912"/>
      <sheetName val="8.913"/>
      <sheetName val="8.920"/>
      <sheetName val="8.921"/>
      <sheetName val="8.922"/>
      <sheetName val="8.940"/>
      <sheetName val="8.941"/>
      <sheetName val="8.942"/>
      <sheetName val="8.943"/>
      <sheetName val="8.944"/>
      <sheetName val="8.945"/>
      <sheetName val="8.946"/>
      <sheetName val="8.947"/>
      <sheetName val="8.948"/>
      <sheetName val="8.949"/>
      <sheetName val="8.950"/>
      <sheetName val="8.951"/>
      <sheetName val="8.952"/>
      <sheetName val="8.953"/>
      <sheetName val="8.954"/>
      <sheetName val="8.955"/>
      <sheetName val="8.956"/>
      <sheetName val="8.957"/>
      <sheetName val="8.958"/>
      <sheetName val="8.959"/>
      <sheetName val="8.960"/>
      <sheetName val="8.961"/>
      <sheetName val="8.962"/>
      <sheetName val="8.963"/>
      <sheetName val="8.964"/>
      <sheetName val="8.965"/>
      <sheetName val="8.966"/>
      <sheetName val="8.967"/>
      <sheetName val="8.968"/>
      <sheetName val="8.969"/>
      <sheetName val="8.970"/>
      <sheetName val="8.971"/>
      <sheetName val="8.972"/>
      <sheetName val="8.973"/>
      <sheetName val="8.974"/>
      <sheetName val="8.975"/>
      <sheetName val="8.976"/>
      <sheetName val="8.977"/>
      <sheetName val="8.978"/>
      <sheetName val="8.979"/>
      <sheetName val="8.980"/>
      <sheetName val="8.981"/>
      <sheetName val="8.982"/>
      <sheetName val="8.983"/>
      <sheetName val="8.984"/>
      <sheetName val="8.985"/>
      <sheetName val="8.986"/>
      <sheetName val="8.987"/>
      <sheetName val="8.988"/>
      <sheetName val="8.989"/>
      <sheetName val="8.990"/>
      <sheetName val="8.991"/>
      <sheetName val="8.992"/>
      <sheetName val="8.993"/>
      <sheetName val="8.994"/>
      <sheetName val="8.995"/>
      <sheetName val="8.996"/>
      <sheetName val="8.997"/>
      <sheetName val="8.998"/>
      <sheetName val="8.999"/>
      <sheetName val="8.1000"/>
      <sheetName val="8.1001"/>
      <sheetName val="8.1002"/>
      <sheetName val="8.1003"/>
      <sheetName val="8.1003A"/>
      <sheetName val="8.1003B"/>
      <sheetName val="8.1003C"/>
      <sheetName val="8.1003D"/>
      <sheetName val="8.1004"/>
      <sheetName val="8.1005"/>
      <sheetName val="8.1006"/>
      <sheetName val="8.1007"/>
      <sheetName val="8.1008"/>
      <sheetName val="8.1009"/>
      <sheetName val="8.1009F"/>
      <sheetName val="8.1009F2"/>
      <sheetName val="8.1010"/>
      <sheetName val="8.1010N"/>
      <sheetName val="8.1011"/>
      <sheetName val="8.1012"/>
      <sheetName val="8.1013"/>
      <sheetName val="8.1100"/>
      <sheetName val="8.1100A"/>
      <sheetName val="8.1101"/>
      <sheetName val="8.1102"/>
      <sheetName val="8.1103"/>
      <sheetName val="8.1104"/>
      <sheetName val="8.1105"/>
      <sheetName val="8.1106"/>
      <sheetName val="8.1150"/>
      <sheetName val="8.1150A"/>
      <sheetName val="8.1151"/>
      <sheetName val="8.1151A"/>
      <sheetName val="8.1151B"/>
      <sheetName val="8.1152"/>
      <sheetName val="8.1152N"/>
      <sheetName val="8.1152N1"/>
      <sheetName val="8.1153"/>
      <sheetName val="8.1200"/>
      <sheetName val="8.1201"/>
      <sheetName val="8.1202"/>
      <sheetName val="8.1203"/>
      <sheetName val="8.1204"/>
      <sheetName val="8.1300"/>
      <sheetName val="8.1301"/>
      <sheetName val="8.1400"/>
      <sheetName val="8.1400A"/>
      <sheetName val="8.1400B"/>
      <sheetName val="8.1400C"/>
      <sheetName val="8.1500"/>
      <sheetName val="8.1500A"/>
      <sheetName val="8.1500B"/>
      <sheetName val="8.1500C"/>
      <sheetName val="8.1500D"/>
      <sheetName val="8.1500E"/>
      <sheetName val="8.1500F"/>
      <sheetName val="8.1600"/>
      <sheetName val="8.1601"/>
      <sheetName val="8.1602"/>
      <sheetName val="8.1603"/>
      <sheetName val="8.1604"/>
      <sheetName val="8.1605"/>
      <sheetName val="8.1606"/>
      <sheetName val="8.1607"/>
      <sheetName val="8.1608"/>
      <sheetName val="8.1609"/>
      <sheetName val="8.1610"/>
      <sheetName val="8.1611"/>
      <sheetName val="8.1612"/>
      <sheetName val="8.1613"/>
      <sheetName val="8.1614"/>
      <sheetName val="8.1615"/>
      <sheetName val="9.1"/>
      <sheetName val="9.2"/>
      <sheetName val="9.3"/>
      <sheetName val="9.4"/>
      <sheetName val="9.5"/>
      <sheetName val="9.6"/>
      <sheetName val="9.7"/>
      <sheetName val="9.8"/>
      <sheetName val="9.9"/>
      <sheetName val="9.10"/>
      <sheetName val="9.11"/>
      <sheetName val="10.1"/>
      <sheetName val="10.1A"/>
      <sheetName val="10.2"/>
      <sheetName val="10.3"/>
      <sheetName val="10.4"/>
      <sheetName val="10.5"/>
      <sheetName val="10.6"/>
      <sheetName val="10.6A"/>
      <sheetName val="10.7"/>
      <sheetName val="10.8"/>
      <sheetName val="10.8A"/>
      <sheetName val="10.101"/>
      <sheetName val="10.102"/>
      <sheetName val="10.103"/>
      <sheetName val="10.104"/>
      <sheetName val="10.105"/>
      <sheetName val="10.106"/>
      <sheetName val="10.107"/>
      <sheetName val="10.108"/>
      <sheetName val="10.108A"/>
      <sheetName val="10.109"/>
      <sheetName val="10.110"/>
      <sheetName val="10.110A"/>
      <sheetName val="10.111"/>
      <sheetName val="10.112"/>
      <sheetName val="10.201"/>
      <sheetName val="10.202"/>
      <sheetName val="10.203"/>
      <sheetName val="10.204"/>
      <sheetName val="10.300"/>
      <sheetName val="10.301"/>
      <sheetName val="10.302"/>
      <sheetName val="10.303"/>
      <sheetName val="10.304"/>
      <sheetName val="10.305"/>
      <sheetName val="10.306"/>
      <sheetName val="10.307"/>
      <sheetName val="10.308"/>
      <sheetName val="10.309"/>
      <sheetName val="10.310"/>
      <sheetName val="10.311"/>
      <sheetName val="10.312"/>
      <sheetName val="10.313"/>
      <sheetName val="10.314"/>
      <sheetName val="10.315"/>
      <sheetName val="10.316"/>
      <sheetName val="10.317"/>
      <sheetName val="10.318"/>
      <sheetName val="10.319"/>
      <sheetName val="10.320"/>
      <sheetName val="10.321"/>
      <sheetName val="10.322"/>
      <sheetName val="10.323"/>
      <sheetName val="10.324"/>
      <sheetName val="10.325"/>
      <sheetName val="10.326"/>
      <sheetName val="10.327"/>
      <sheetName val="10.328"/>
      <sheetName val="10.329"/>
      <sheetName val="10.330"/>
      <sheetName val="10.331"/>
      <sheetName val="10.332"/>
      <sheetName val="10.333"/>
      <sheetName val="10.334"/>
      <sheetName val="10.335"/>
      <sheetName val="10.336"/>
      <sheetName val="10.337"/>
      <sheetName val="10.338"/>
      <sheetName val="10.339"/>
      <sheetName val="10.340"/>
      <sheetName val="10.341"/>
      <sheetName val="10.342"/>
      <sheetName val="10.343"/>
      <sheetName val="10.344"/>
      <sheetName val="10.345"/>
      <sheetName val="10.346"/>
      <sheetName val="10.347"/>
      <sheetName val="10.348"/>
      <sheetName val="10.348A"/>
      <sheetName val="10.349"/>
      <sheetName val="10.350"/>
      <sheetName val="10.351"/>
      <sheetName val="10.352"/>
      <sheetName val="10.353"/>
      <sheetName val="10.354"/>
      <sheetName val="10.355"/>
      <sheetName val="10.356"/>
      <sheetName val="10.357"/>
      <sheetName val="10.358"/>
      <sheetName val="10.359"/>
      <sheetName val="10.360"/>
      <sheetName val="10.361"/>
      <sheetName val="10.362"/>
      <sheetName val="10.363"/>
      <sheetName val="10.364"/>
      <sheetName val="10.365"/>
      <sheetName val="10.366"/>
      <sheetName val="10.367"/>
      <sheetName val="10.368"/>
      <sheetName val="10.369"/>
      <sheetName val="10.370"/>
      <sheetName val="10.371"/>
      <sheetName val="10.372"/>
      <sheetName val="10.373"/>
      <sheetName val="10.374"/>
      <sheetName val="10.375"/>
      <sheetName val="10.376"/>
      <sheetName val="10.377"/>
      <sheetName val="10.378"/>
      <sheetName val="10.379"/>
      <sheetName val="10.380"/>
      <sheetName val="10.381"/>
      <sheetName val="10.382"/>
      <sheetName val="10.383"/>
      <sheetName val="10.384"/>
      <sheetName val="10.385"/>
      <sheetName val="10.386"/>
      <sheetName val="10.387"/>
      <sheetName val="10.388"/>
      <sheetName val="10.389"/>
      <sheetName val="10.390"/>
      <sheetName val="10.391"/>
      <sheetName val="10.392"/>
      <sheetName val="10.393"/>
      <sheetName val="10.394"/>
      <sheetName val="10.395"/>
      <sheetName val="10.396"/>
      <sheetName val="10.397"/>
      <sheetName val="10.398"/>
      <sheetName val="10.400"/>
      <sheetName val="10.500"/>
      <sheetName val="10.501"/>
      <sheetName val="10.502"/>
      <sheetName val="10.503"/>
      <sheetName val="10.504"/>
      <sheetName val="10.505"/>
      <sheetName val="10.505A"/>
      <sheetName val="10.60"/>
      <sheetName val="10.600"/>
      <sheetName val="11.1"/>
      <sheetName val="11.2"/>
      <sheetName val="11.3"/>
      <sheetName val="11.4"/>
      <sheetName val="11.6"/>
      <sheetName val="11.8"/>
      <sheetName val="11.10"/>
      <sheetName val="11.11"/>
      <sheetName val="11.12"/>
      <sheetName val="11.13"/>
      <sheetName val="11.14"/>
      <sheetName val="11.15"/>
      <sheetName val="11.16"/>
      <sheetName val="11.17"/>
      <sheetName val="11.18"/>
      <sheetName val="11.19"/>
      <sheetName val="11.20"/>
      <sheetName val="11.21"/>
      <sheetName val="11.30"/>
      <sheetName val="11.31"/>
      <sheetName val="11.32"/>
      <sheetName val="11.33"/>
      <sheetName val="12.1"/>
      <sheetName val="12.2"/>
      <sheetName val="12.3"/>
      <sheetName val="12.4"/>
      <sheetName val="12.5"/>
      <sheetName val="12.6"/>
      <sheetName val="12.7"/>
      <sheetName val="12.8"/>
      <sheetName val="13.1"/>
      <sheetName val="13.2"/>
      <sheetName val="13.3"/>
      <sheetName val="14.1"/>
      <sheetName val="14.2"/>
      <sheetName val="18.1"/>
      <sheetName val="18.1.1"/>
      <sheetName val="18.1.2"/>
      <sheetName val="18.1.3"/>
      <sheetName val="19.1"/>
      <sheetName val="19.2"/>
      <sheetName val="19.3"/>
      <sheetName val="19.3A"/>
      <sheetName val="19.4"/>
      <sheetName val="19.5"/>
      <sheetName val="19.6"/>
      <sheetName val="19.7"/>
      <sheetName val="19.8"/>
      <sheetName val="19.9"/>
      <sheetName val="19.10"/>
      <sheetName val="19.11"/>
      <sheetName val="19.12A"/>
      <sheetName val="19.13"/>
      <sheetName val="19.14"/>
      <sheetName val="19.14 A"/>
      <sheetName val="19.15"/>
      <sheetName val="19.15N"/>
      <sheetName val="19.15N1"/>
      <sheetName val="19.15N2"/>
      <sheetName val="19.15N3"/>
      <sheetName val="19.15N4"/>
      <sheetName val="19.15N5"/>
      <sheetName val="19.15N6"/>
      <sheetName val="19.20"/>
      <sheetName val="19.39"/>
      <sheetName val="19.40"/>
      <sheetName val="19.41"/>
      <sheetName val="19.41A"/>
      <sheetName val="19.41B"/>
      <sheetName val="19.42"/>
      <sheetName val="19.43"/>
      <sheetName val="19.44"/>
      <sheetName val="19.45"/>
      <sheetName val="19.46"/>
      <sheetName val="19.47"/>
      <sheetName val="19.48"/>
      <sheetName val="19.49"/>
      <sheetName val="19.50"/>
      <sheetName val="19.50A"/>
      <sheetName val="19.51"/>
      <sheetName val="19.52"/>
      <sheetName val="19.85"/>
      <sheetName val="19.85A"/>
      <sheetName val="19.85B"/>
      <sheetName val="19.86"/>
      <sheetName val="19.87"/>
      <sheetName val="19.88"/>
      <sheetName val="19.89"/>
      <sheetName val="19.90"/>
      <sheetName val="20.1.1"/>
      <sheetName val="20.1.2"/>
      <sheetName val="20.2.1"/>
      <sheetName val="20.2.2"/>
      <sheetName val="20.3.1"/>
      <sheetName val="20.3.2"/>
      <sheetName val="20.3.3"/>
      <sheetName val="20.4.1"/>
      <sheetName val="20.4.2"/>
      <sheetName val="20.4.3"/>
      <sheetName val="20.5.1"/>
      <sheetName val="20.4.4"/>
      <sheetName val="20.4.5"/>
      <sheetName val="20.5.2"/>
      <sheetName val="20.5.3"/>
      <sheetName val="20.6"/>
      <sheetName val="20.7"/>
      <sheetName val="20.8.1"/>
      <sheetName val="20.8.2"/>
      <sheetName val="20.9"/>
      <sheetName val="20.10"/>
      <sheetName val="20.11"/>
      <sheetName val="20.11.1"/>
      <sheetName val="20.11.2"/>
      <sheetName val="20.11.3"/>
      <sheetName val="9A"/>
      <sheetName val="20.11A"/>
      <sheetName val="20.11B"/>
      <sheetName val="20.11C"/>
      <sheetName val="20.11D"/>
      <sheetName val="20.12N"/>
      <sheetName val="20.13N"/>
      <sheetName val="20.14N"/>
      <sheetName val="20.15N"/>
      <sheetName val="20.16N"/>
      <sheetName val="20.17N"/>
      <sheetName val="20.18N"/>
      <sheetName val="20.19N"/>
      <sheetName val="20.20N"/>
      <sheetName val="20.21N"/>
      <sheetName val="20.22N"/>
      <sheetName val="20.23N"/>
      <sheetName val="20.24N"/>
      <sheetName val="20.25N"/>
      <sheetName val="20.26N"/>
      <sheetName val="20.27N"/>
      <sheetName val="20.28N"/>
      <sheetName val="20.29N"/>
      <sheetName val="20.30N"/>
      <sheetName val="20.31N"/>
      <sheetName val="20.32N"/>
      <sheetName val="20.33N"/>
      <sheetName val="20.34N"/>
      <sheetName val="20.35N"/>
      <sheetName val="20.36N"/>
      <sheetName val="20.37N"/>
      <sheetName val="20.38J"/>
      <sheetName val="20.39J"/>
      <sheetName val="20.40J"/>
      <sheetName val="20.41J"/>
      <sheetName val="20.42J"/>
      <sheetName val="20.43J"/>
      <sheetName val="20.44J"/>
      <sheetName val="20.45J"/>
      <sheetName val="20.46J"/>
      <sheetName val="20.47J"/>
      <sheetName val="20.48J"/>
      <sheetName val="20.49J"/>
      <sheetName val="20.49J (2)"/>
      <sheetName val="20.49J (3)"/>
      <sheetName val="20.50J"/>
      <sheetName val="20.51J"/>
      <sheetName val="20.52J"/>
      <sheetName val="20.53J"/>
      <sheetName val="20.54J"/>
      <sheetName val="20.55J"/>
      <sheetName val="20.56J"/>
      <sheetName val="20.57J"/>
      <sheetName val="20.58J"/>
      <sheetName val="20.59J"/>
      <sheetName val="20.60J"/>
      <sheetName val="20.61N"/>
      <sheetName val="20.62N"/>
      <sheetName val="20.63N"/>
      <sheetName val="20.64N"/>
      <sheetName val="20.65N"/>
      <sheetName val="20.66N"/>
      <sheetName val="20.67N"/>
      <sheetName val="20.68N"/>
      <sheetName val="20.69N"/>
      <sheetName val="20.70N"/>
      <sheetName val="20.71N"/>
      <sheetName val="20.72N"/>
      <sheetName val="20.73N"/>
      <sheetName val="20.30"/>
      <sheetName val="20.31"/>
      <sheetName val="20.32"/>
      <sheetName val="20.33"/>
      <sheetName val="20.40"/>
      <sheetName val="20.41"/>
      <sheetName val="20.42"/>
      <sheetName val="20.43"/>
      <sheetName val="20.44"/>
      <sheetName val="20.46"/>
      <sheetName val="20.45"/>
      <sheetName val="20.45A"/>
      <sheetName val="20.45B"/>
      <sheetName val="20.45C"/>
      <sheetName val="20.45D"/>
      <sheetName val="20.45E"/>
      <sheetName val="20.45F"/>
      <sheetName val="20.47"/>
      <sheetName val="20.48"/>
      <sheetName val="20.49"/>
      <sheetName val="20.50"/>
      <sheetName val="20.51"/>
      <sheetName val="20.52"/>
      <sheetName val="20.53"/>
      <sheetName val="20.54"/>
      <sheetName val="20.55"/>
      <sheetName val="20.56"/>
      <sheetName val="20.59"/>
      <sheetName val="20.60"/>
      <sheetName val="20.63"/>
      <sheetName val="20.64"/>
      <sheetName val="20.65"/>
      <sheetName val="20.66"/>
      <sheetName val="12A"/>
      <sheetName val="APU'S CALDAS NSH"/>
    </sheetNames>
    <sheetDataSet>
      <sheetData sheetId="0" refreshError="1"/>
      <sheetData sheetId="1" refreshError="1"/>
      <sheetData sheetId="2" refreshError="1">
        <row r="2">
          <cell r="B2" t="str">
            <v>Cuadrilla 3: (1 Oficial y 2 Ayudantes)</v>
          </cell>
        </row>
        <row r="3">
          <cell r="B3" t="str">
            <v>Cuadrilla 4: (1 Oficial y 1 Ayudante)</v>
          </cell>
        </row>
        <row r="4">
          <cell r="B4" t="str">
            <v>Comisión Topografía</v>
          </cell>
        </row>
        <row r="5">
          <cell r="B5" t="str">
            <v>Ayudante Construccion</v>
          </cell>
        </row>
        <row r="6">
          <cell r="B6" t="str">
            <v>Cuadrilla 4: (1 Oficial y 1 Ayudante)</v>
          </cell>
        </row>
        <row r="7">
          <cell r="B7" t="str">
            <v>Cuadrilla 8: Oficial</v>
          </cell>
        </row>
        <row r="8">
          <cell r="B8" t="str">
            <v>Cuadrilla 4: (1 Oficial y 1 Ayudante)</v>
          </cell>
        </row>
        <row r="9">
          <cell r="B9" t="str">
            <v>Cuadrilla de soldadura</v>
          </cell>
        </row>
        <row r="10">
          <cell r="B10" t="str">
            <v>Cuadrilla 5: Ofic. + 6 Ayud.</v>
          </cell>
        </row>
        <row r="11">
          <cell r="B11" t="str">
            <v>Cuadrilla 2: (2 Ayudantes)</v>
          </cell>
        </row>
        <row r="12">
          <cell r="B12" t="str">
            <v>Cuadrilla 1: (2 Machineros)</v>
          </cell>
        </row>
        <row r="13">
          <cell r="B13" t="str">
            <v>Cuadrilla 5: (1 Oficial y 3 Ayudante)</v>
          </cell>
        </row>
        <row r="14">
          <cell r="B14" t="str">
            <v>Cuadrilla 6: (1 Oficial y 4 Ayudante)</v>
          </cell>
        </row>
      </sheetData>
      <sheetData sheetId="3" refreshError="1">
        <row r="2">
          <cell r="B2" t="str">
            <v>240 V - 1x15A Iluminación y tomas</v>
          </cell>
        </row>
        <row r="3">
          <cell r="B3" t="str">
            <v>240 V - 2x15A Alumbrado exterior</v>
          </cell>
        </row>
        <row r="4">
          <cell r="B4" t="str">
            <v>240 V - 2x50A Totalizador</v>
          </cell>
        </row>
        <row r="5">
          <cell r="B5" t="str">
            <v>ACCESORIOS</v>
          </cell>
        </row>
        <row r="6">
          <cell r="B6" t="str">
            <v>ACCESORIOS</v>
          </cell>
        </row>
        <row r="7">
          <cell r="B7" t="str">
            <v>Acero de refuerzo 60.000 PSI</v>
          </cell>
        </row>
        <row r="8">
          <cell r="B8" t="str">
            <v xml:space="preserve">Acero de refuerzo 60.000 PSI </v>
          </cell>
        </row>
        <row r="9">
          <cell r="B9" t="str">
            <v>Acero de refuerzo 60.000 PSI (incluye amarre y figuración)</v>
          </cell>
        </row>
        <row r="10">
          <cell r="B10" t="str">
            <v>ACERO DE REFUERZO 60.000 PSI DE 3/8"</v>
          </cell>
        </row>
        <row r="11">
          <cell r="B11" t="str">
            <v>ACERO DE REFUERZO 60.000 PSI DE 5/8"</v>
          </cell>
        </row>
        <row r="12">
          <cell r="B12" t="str">
            <v>ACERO DE REFUERZO DE 3/4" PARA PASOS</v>
          </cell>
        </row>
        <row r="13">
          <cell r="B13" t="str">
            <v>ACERO DE REFUERZO DE 60000 PSI</v>
          </cell>
        </row>
        <row r="14">
          <cell r="B14" t="str">
            <v>Acero galvanizado</v>
          </cell>
        </row>
        <row r="15">
          <cell r="B15" t="str">
            <v>Acometida BT 208/120V Cu #8 y 1#10, AWG THH N 600V</v>
          </cell>
        </row>
        <row r="16">
          <cell r="B16" t="str">
            <v>ACONDICIONADOR</v>
          </cell>
        </row>
        <row r="17">
          <cell r="B17" t="str">
            <v>ACONDICIONADOR SUPERF. (NOVAFORT)</v>
          </cell>
        </row>
        <row r="18">
          <cell r="B18" t="str">
            <v>ACONDICIONADOR SUPERF. NOVAFORT</v>
          </cell>
        </row>
        <row r="19">
          <cell r="B19" t="str">
            <v>Acople universal HD 10"</v>
          </cell>
        </row>
        <row r="20">
          <cell r="B20" t="str">
            <v>Adaptador Brida Universal (100mm)  (4")</v>
          </cell>
        </row>
        <row r="21">
          <cell r="B21" t="str">
            <v>Adaptador Brida Universal (3/4")</v>
          </cell>
        </row>
        <row r="22">
          <cell r="B22" t="str">
            <v>Adaptador Brida Universal (50mm)  (2")</v>
          </cell>
        </row>
        <row r="23">
          <cell r="B23" t="str">
            <v>ADAPTADOR BRIDA UNIVERSAL (50mm)  2"</v>
          </cell>
        </row>
        <row r="24">
          <cell r="B24" t="str">
            <v>Adaptador HD Ø 6" - B x E ; L= 350  mm. - Extremo para PVC</v>
          </cell>
        </row>
        <row r="25">
          <cell r="B25" t="str">
            <v>Adaptador HD Ø 6"-BxE ; L=350mm-Extremo para PVC</v>
          </cell>
        </row>
        <row r="26">
          <cell r="B26" t="str">
            <v>Adaptador HD Ø4" BxE Extremo liso para PVC =250mm</v>
          </cell>
        </row>
        <row r="27">
          <cell r="B27" t="str">
            <v>Adaptador HD Ø6" BxE Extremo liso para PVC =250mm</v>
          </cell>
        </row>
        <row r="28">
          <cell r="B28" t="str">
            <v>ADAPTADOR MACHO PF+UAD  1/2``</v>
          </cell>
        </row>
        <row r="29">
          <cell r="B29" t="str">
            <v>ADHESIVO (NOVAFORT) X 500 gr</v>
          </cell>
        </row>
        <row r="30">
          <cell r="B30" t="str">
            <v>ADHESIVO (NOVAFORT) X 500gr</v>
          </cell>
        </row>
        <row r="31">
          <cell r="B31" t="str">
            <v>ADHESIVO ALCANTARILLADO</v>
          </cell>
        </row>
        <row r="32">
          <cell r="B32" t="str">
            <v>afirmado 2"</v>
          </cell>
        </row>
        <row r="33">
          <cell r="B33" t="str">
            <v>AGENTE DEMOLEDOR NO EXPLOSIVO (ALTA SEGURIDAD)</v>
          </cell>
        </row>
        <row r="34">
          <cell r="B34" t="str">
            <v>Agua</v>
          </cell>
        </row>
        <row r="35">
          <cell r="B35" t="str">
            <v>alambre de puas</v>
          </cell>
        </row>
        <row r="36">
          <cell r="B36" t="str">
            <v>Alambre galvanizado cal 12</v>
          </cell>
        </row>
        <row r="37">
          <cell r="B37" t="str">
            <v>Alambre negro</v>
          </cell>
        </row>
        <row r="38">
          <cell r="B38" t="str">
            <v>ALAMBRE NEGRO C-18</v>
          </cell>
        </row>
        <row r="39">
          <cell r="B39" t="str">
            <v>Alambre negro C-18 K1</v>
          </cell>
        </row>
        <row r="40">
          <cell r="B40" t="str">
            <v>Alfajías en baldosa</v>
          </cell>
        </row>
        <row r="41">
          <cell r="B41" t="str">
            <v>Alfajías en concreto</v>
          </cell>
        </row>
        <row r="42">
          <cell r="B42" t="str">
            <v>amarre para teja</v>
          </cell>
        </row>
        <row r="43">
          <cell r="B43" t="str">
            <v xml:space="preserve">amarre para teja </v>
          </cell>
        </row>
        <row r="44">
          <cell r="B44" t="str">
            <v>ángulo 1"x1"x3/16"</v>
          </cell>
        </row>
        <row r="45">
          <cell r="B45" t="str">
            <v>ÁNGULO 2 X 1/4"</v>
          </cell>
        </row>
        <row r="46">
          <cell r="B46" t="str">
            <v>Ángulo 2"x2"x3/16"</v>
          </cell>
        </row>
        <row r="47">
          <cell r="B47" t="str">
            <v>Ángulo de hierro 1" X 3/8"</v>
          </cell>
        </row>
        <row r="48">
          <cell r="B48" t="str">
            <v>Ángulos 2" X 3/8"</v>
          </cell>
        </row>
        <row r="49">
          <cell r="B49" t="str">
            <v>ANTICORROSIVO</v>
          </cell>
        </row>
        <row r="50">
          <cell r="B50" t="str">
            <v>Antracita filtro seleccionda tamiz 8 - 12</v>
          </cell>
        </row>
        <row r="51">
          <cell r="B51" t="str">
            <v>ANTRACITA FILTRO TAMIZ 8 - 12</v>
          </cell>
        </row>
        <row r="52">
          <cell r="B52" t="str">
            <v>Aparato sanitario</v>
          </cell>
        </row>
        <row r="53">
          <cell r="B53" t="str">
            <v>Arela Lavada de río</v>
          </cell>
        </row>
        <row r="54">
          <cell r="B54" t="str">
            <v>ARENA</v>
          </cell>
        </row>
        <row r="55">
          <cell r="B55" t="str">
            <v>Arena de peña</v>
          </cell>
        </row>
        <row r="56">
          <cell r="B56" t="str">
            <v>ARENA FILTRO SELEC. TAMIZ 30 - 40</v>
          </cell>
        </row>
        <row r="57">
          <cell r="B57" t="str">
            <v>Arena filtro seleccionada tamiz 30 - 40</v>
          </cell>
        </row>
        <row r="58">
          <cell r="B58" t="str">
            <v>Arena Lavada de río</v>
          </cell>
        </row>
        <row r="59">
          <cell r="B59" t="str">
            <v>AROTAPA + AROBASE EN HF</v>
          </cell>
        </row>
        <row r="60">
          <cell r="B60" t="str">
            <v>Balanza analítica XB 120A; 120g; 0,1 mg PRECISA</v>
          </cell>
        </row>
        <row r="61">
          <cell r="B61" t="str">
            <v>Balanza analítica XB 220A; 120g; 0,1 mg PRECISA</v>
          </cell>
        </row>
        <row r="62">
          <cell r="B62" t="str">
            <v>baldosa granito B-10</v>
          </cell>
        </row>
        <row r="63">
          <cell r="B63" t="str">
            <v>BASCULA PARA CILINDROS</v>
          </cell>
        </row>
        <row r="64">
          <cell r="B64" t="str">
            <v>Base granular IP&lt;3%</v>
          </cell>
        </row>
        <row r="65">
          <cell r="B65" t="str">
            <v>Bloque de concreto Liso CT-10</v>
          </cell>
        </row>
        <row r="66">
          <cell r="B66" t="str">
            <v>BLOQUE MURO 15X20X40 No. 6</v>
          </cell>
        </row>
        <row r="67">
          <cell r="B67" t="str">
            <v>BOLSAS DE FIBRA</v>
          </cell>
        </row>
        <row r="68">
          <cell r="B68" t="str">
            <v>Bomba de vacio, 4 CFM, 20 micrones</v>
          </cell>
        </row>
        <row r="69">
          <cell r="B69" t="str">
            <v>Boquilla en bronce para mangera Ø 1 3/4"</v>
          </cell>
        </row>
        <row r="70">
          <cell r="B70" t="str">
            <v>Brida ciega  HD 10" (250mm)</v>
          </cell>
        </row>
        <row r="71">
          <cell r="B71" t="str">
            <v>Brida ciega  HD 12" (300mm)</v>
          </cell>
        </row>
        <row r="72">
          <cell r="B72" t="str">
            <v>Brida ciega  HD 14" (350mm)</v>
          </cell>
        </row>
        <row r="73">
          <cell r="B73" t="str">
            <v>Brida ciega  HD 16" (400mm)</v>
          </cell>
        </row>
        <row r="74">
          <cell r="B74" t="str">
            <v>Brida ciega  HD 18" (450mm)</v>
          </cell>
        </row>
        <row r="75">
          <cell r="B75" t="str">
            <v>Brida ciega  HD 2" (50mm)</v>
          </cell>
        </row>
        <row r="76">
          <cell r="B76" t="str">
            <v>Brida ciega  HD 20" (500mm)</v>
          </cell>
        </row>
        <row r="77">
          <cell r="B77" t="str">
            <v>Brida ciega  HD 3" (75mm)</v>
          </cell>
        </row>
        <row r="78">
          <cell r="B78" t="str">
            <v>Brida ciega  HD 4" (100mm)</v>
          </cell>
        </row>
        <row r="79">
          <cell r="B79" t="str">
            <v>Brida ciega  HD 6" (150mm)</v>
          </cell>
        </row>
        <row r="80">
          <cell r="B80" t="str">
            <v>Brida ciega  HD 8" (200mm)</v>
          </cell>
        </row>
        <row r="81">
          <cell r="B81" t="str">
            <v>brida por acople universal 2"</v>
          </cell>
        </row>
        <row r="82">
          <cell r="B82" t="str">
            <v>Brida Universal x Acople Universal HD 10"</v>
          </cell>
        </row>
        <row r="83">
          <cell r="B83" t="str">
            <v>Brida Universal x Acople Universal HD 12"</v>
          </cell>
        </row>
        <row r="84">
          <cell r="B84" t="str">
            <v>CABLE DE ACERO DE 1/2"</v>
          </cell>
        </row>
        <row r="85">
          <cell r="B85" t="str">
            <v>CABLE DE ACERO DE 3/4"</v>
          </cell>
        </row>
        <row r="86">
          <cell r="B86" t="str">
            <v>CABLE DE ACERO DE 5/8"</v>
          </cell>
        </row>
        <row r="87">
          <cell r="B87" t="str">
            <v>CADENA DE 3/8"</v>
          </cell>
        </row>
        <row r="88">
          <cell r="B88" t="str">
            <v>CAJA VALV TIPO CHOROTE-TRAF-LIVIANO</v>
          </cell>
        </row>
        <row r="89">
          <cell r="B89" t="str">
            <v>CAJA VALV. TIPO CHOROTE-TRAF. LIVIANO</v>
          </cell>
        </row>
        <row r="90">
          <cell r="B90" t="str">
            <v>Cajas de inspección de 70x70x70 cm, tapa en concreto reforzado con marco en ángulo</v>
          </cell>
        </row>
        <row r="91">
          <cell r="B91" t="str">
            <v>CAJILLA CON TAPA H.F. PARA MICROMEDIDOR</v>
          </cell>
        </row>
        <row r="92">
          <cell r="B92" t="str">
            <v>CANDADO DE 3"</v>
          </cell>
        </row>
        <row r="93">
          <cell r="B93" t="str">
            <v>Cemento</v>
          </cell>
        </row>
        <row r="94">
          <cell r="B94" t="str">
            <v>Cemento blanco</v>
          </cell>
        </row>
        <row r="95">
          <cell r="B95" t="str">
            <v>Cemento gris x 50 kg</v>
          </cell>
        </row>
        <row r="96">
          <cell r="B96" t="str">
            <v>CERCO 2.90*0.05*0.10</v>
          </cell>
        </row>
        <row r="97">
          <cell r="B97" t="str">
            <v>CHAPA CON BOCALLAVE Y DOS JUEGOS DE LLAVES</v>
          </cell>
        </row>
        <row r="98">
          <cell r="B98" t="str">
            <v>CILINDRO PARA CLORO 150PSI 68KG</v>
          </cell>
        </row>
        <row r="99">
          <cell r="B99" t="str">
            <v>Cilindro para mezcla rapida</v>
          </cell>
        </row>
        <row r="100">
          <cell r="B100" t="str">
            <v>CINTA PVC V-15 (30M)</v>
          </cell>
        </row>
        <row r="101">
          <cell r="B101" t="str">
            <v>Circuito subterráneo BT de alumbrado exterior, conduit PVC DE1 1/2" conductor de cobre THW 2 # 10 AWG Cu</v>
          </cell>
        </row>
        <row r="102">
          <cell r="B102" t="str">
            <v>CODO 11.25° EX.LISOS PVC/AC (100mm) 4``</v>
          </cell>
        </row>
        <row r="103">
          <cell r="B103" t="str">
            <v>CODO 11.25° EX.LISOS PVC/AC (150mm) 6``</v>
          </cell>
        </row>
        <row r="104">
          <cell r="B104" t="str">
            <v>CODO 11.25° EX.LISOS PVC/AC (200mm) 8``</v>
          </cell>
        </row>
        <row r="105">
          <cell r="B105" t="str">
            <v>CODO 11.25° EX.LISOS PVC/AC (250mm) 10``</v>
          </cell>
        </row>
        <row r="106">
          <cell r="B106" t="str">
            <v>CODO 11.25° EX.LISOS PVC/AC (300mm) 12``</v>
          </cell>
        </row>
        <row r="107">
          <cell r="B107" t="str">
            <v>CODO 11.25° EX.LISOS PVC/AC (350mm) 14``</v>
          </cell>
        </row>
        <row r="108">
          <cell r="B108" t="str">
            <v>CODO 11.25° EX.LISOS PVC/AC (400mm) 16``</v>
          </cell>
        </row>
        <row r="109">
          <cell r="B109" t="str">
            <v>CODO 11.25° EX.LISOS PVC/AC (450mm) 18``</v>
          </cell>
        </row>
        <row r="110">
          <cell r="B110" t="str">
            <v>CODO 11.25° EX.LISOS PVC/AC (500mm) 20``</v>
          </cell>
        </row>
        <row r="111">
          <cell r="B111" t="str">
            <v>CODO 11.25° EX.LISOS PVC/AC (50mm) 2``</v>
          </cell>
        </row>
        <row r="112">
          <cell r="B112" t="str">
            <v>CODO 11.25° EX.LISOS PVC/AC (600mm) 24``</v>
          </cell>
        </row>
        <row r="113">
          <cell r="B113" t="str">
            <v>CODO 11.25° EX.LISOS PVC/AC (75mm) 3``</v>
          </cell>
        </row>
        <row r="114">
          <cell r="B114" t="str">
            <v>CODO 22.5° EX.LISOS PVC/AC (100mm) 4``</v>
          </cell>
        </row>
        <row r="115">
          <cell r="B115" t="str">
            <v>CODO 22.5° EX.LISOS PVC/AC (150mm) 6``</v>
          </cell>
        </row>
        <row r="116">
          <cell r="B116" t="str">
            <v>CODO 22.5° EX.LISOS PVC/AC (200mm) 8``</v>
          </cell>
        </row>
        <row r="117">
          <cell r="B117" t="str">
            <v>CODO 22.5° EX.LISOS PVC/AC (250mm) 10``</v>
          </cell>
        </row>
        <row r="118">
          <cell r="B118" t="str">
            <v>CODO 22.5° EX.LISOS PVC/AC (300mm) 12``</v>
          </cell>
        </row>
        <row r="119">
          <cell r="B119" t="str">
            <v>CODO 22.5° EX.LISOS PVC/AC (350mm) 14``</v>
          </cell>
        </row>
        <row r="120">
          <cell r="B120" t="str">
            <v>CODO 22.5° EX.LISOS PVC/AC (400mm) 16``</v>
          </cell>
        </row>
        <row r="121">
          <cell r="B121" t="str">
            <v>CODO 22.5° EX.LISOS PVC/AC (450mm) 18``</v>
          </cell>
        </row>
        <row r="122">
          <cell r="B122" t="str">
            <v>CODO 22.5° EX.LISOS PVC/AC (500mm) 20``</v>
          </cell>
        </row>
        <row r="123">
          <cell r="B123" t="str">
            <v>CODO 22.5° EX.LISOS PVC/AC (50mm) 2``</v>
          </cell>
        </row>
        <row r="124">
          <cell r="B124" t="str">
            <v>CODO 22.5° EX.LISOS PVC/AC (600mm) 24``</v>
          </cell>
        </row>
        <row r="125">
          <cell r="B125" t="str">
            <v>CODO 22.5° EX.LISOS PVC/AC (75mm) 3``</v>
          </cell>
        </row>
        <row r="126">
          <cell r="B126" t="str">
            <v>CODO 45° EX.BRIDAS (50mm) 2``</v>
          </cell>
        </row>
        <row r="127">
          <cell r="B127" t="str">
            <v>CODO 45° EX.BRIDAS (75mm) 3``</v>
          </cell>
        </row>
        <row r="128">
          <cell r="B128" t="str">
            <v>CODO 45° EX.LISOS PVC/AC (100mm) 4``</v>
          </cell>
        </row>
        <row r="129">
          <cell r="B129" t="str">
            <v>CODO 45° EX.LISOS PVC/AC (150mm) 6``</v>
          </cell>
        </row>
        <row r="130">
          <cell r="B130" t="str">
            <v>CODO 45° EX.LISOS PVC/AC (200mm) 8``</v>
          </cell>
        </row>
        <row r="131">
          <cell r="B131" t="str">
            <v>CODO 45° EX.LISOS PVC/AC (250mm) 10``</v>
          </cell>
        </row>
        <row r="132">
          <cell r="B132" t="str">
            <v>CODO 45° EX.LISOS PVC/AC (300mm) 12``</v>
          </cell>
        </row>
        <row r="133">
          <cell r="B133" t="str">
            <v>CODO 45° EX.LISOS PVC/AC (350mm) 14``</v>
          </cell>
        </row>
        <row r="134">
          <cell r="B134" t="str">
            <v>CODO 45° EX.LISOS PVC/AC (400mm) 16``</v>
          </cell>
        </row>
        <row r="135">
          <cell r="B135" t="str">
            <v>CODO 45° EX.LISOS PVC/AC (450mm) 18``</v>
          </cell>
        </row>
        <row r="136">
          <cell r="B136" t="str">
            <v>CODO 45° EX.LISOS PVC/AC (500mm) 20``</v>
          </cell>
        </row>
        <row r="137">
          <cell r="B137" t="str">
            <v>CODO 45° EX.LISOS PVC/AC (50mm) 2``</v>
          </cell>
        </row>
        <row r="138">
          <cell r="B138" t="str">
            <v>CODO 45° EX.LISOS PVC/AC (600mm) 24``</v>
          </cell>
        </row>
        <row r="139">
          <cell r="B139" t="str">
            <v>CODO 45° EX.LISOS PVC/AC (75mm) 3``</v>
          </cell>
        </row>
        <row r="140">
          <cell r="B140" t="str">
            <v>Codo 45° Extremos Bridas (100mm) (4")</v>
          </cell>
        </row>
        <row r="141">
          <cell r="B141" t="str">
            <v>Codo 45° Extremos Bridas (3/4")</v>
          </cell>
        </row>
        <row r="142">
          <cell r="B142" t="str">
            <v>Codo 45° Extremos Bridas (50mm) (2")</v>
          </cell>
        </row>
        <row r="143">
          <cell r="B143" t="str">
            <v>Codo 45° HD 14" (350mm)</v>
          </cell>
        </row>
        <row r="144">
          <cell r="B144" t="str">
            <v>Codo 45º en H.D. – Presión Trabajo 250 PSI extremos bridas 10”</v>
          </cell>
        </row>
        <row r="145">
          <cell r="B145" t="str">
            <v>Codo 45º en H.D. – Presión Trabajo 250 PSI extremos bridas 12”</v>
          </cell>
        </row>
        <row r="146">
          <cell r="B146" t="str">
            <v>Codo 45º en H.D. – Presión Trabajo 250 PSI extremos bridas 16”</v>
          </cell>
        </row>
        <row r="147">
          <cell r="B147" t="str">
            <v>Codo 45º en H.D. – Presión Trabajo 250 PSI extremos bridas 4”</v>
          </cell>
        </row>
        <row r="148">
          <cell r="B148" t="str">
            <v>Codo 45º en H.D. – Presión Trabajo 250 PSI extremos bridas 6”</v>
          </cell>
        </row>
        <row r="149">
          <cell r="B149" t="str">
            <v>Codo 45º en H.D. – Presión Trabajo 250 PSI extremos bridas 8”</v>
          </cell>
        </row>
        <row r="150">
          <cell r="B150" t="str">
            <v>CODO 90° EX.LISOS PVC/AC (100mm) 4``</v>
          </cell>
        </row>
        <row r="151">
          <cell r="B151" t="str">
            <v>CODO 90° EX.LISOS PVC/AC (150mm) 6``</v>
          </cell>
        </row>
        <row r="152">
          <cell r="B152" t="str">
            <v>CODO 90° EX.LISOS PVC/AC (200mm) 8``</v>
          </cell>
        </row>
        <row r="153">
          <cell r="B153" t="str">
            <v>CODO 90° EX.LISOS PVC/AC (250mm) 10``</v>
          </cell>
        </row>
        <row r="154">
          <cell r="B154" t="str">
            <v>CODO 90° EX.LISOS PVC/AC (300mm) 12``</v>
          </cell>
        </row>
        <row r="155">
          <cell r="B155" t="str">
            <v>CODO 90° EX.LISOS PVC/AC (350mm) 14``</v>
          </cell>
        </row>
        <row r="156">
          <cell r="B156" t="str">
            <v>CODO 90° EX.LISOS PVC/AC (400mm) 16``</v>
          </cell>
        </row>
        <row r="157">
          <cell r="B157" t="str">
            <v>CODO 90° EX.LISOS PVC/AC (450mm) 18``</v>
          </cell>
        </row>
        <row r="158">
          <cell r="B158" t="str">
            <v>CODO 90° EX.LISOS PVC/AC (500mm) 20``</v>
          </cell>
        </row>
        <row r="159">
          <cell r="B159" t="str">
            <v>CODO 90° EX.LISOS PVC/AC (50mm) 2``</v>
          </cell>
        </row>
        <row r="160">
          <cell r="B160" t="str">
            <v>CODO 90° EX.LISOS PVC/AC (600mm) 24``</v>
          </cell>
        </row>
        <row r="161">
          <cell r="B161" t="str">
            <v>CODO 90° EX.LISOS PVC/AC (75mm) 3``</v>
          </cell>
        </row>
        <row r="162">
          <cell r="B162" t="str">
            <v>Codo 90° Extremos Lisos (75mm) (3")</v>
          </cell>
        </row>
        <row r="163">
          <cell r="B163" t="str">
            <v>Codo 90° HD 6" (150mm)</v>
          </cell>
        </row>
        <row r="164">
          <cell r="B164" t="str">
            <v>CODO 90° HD BXB (75mm) 3``</v>
          </cell>
        </row>
        <row r="165">
          <cell r="B165" t="str">
            <v>Codo 90º en H.D. – Presión Trabajo 250 PSI extremos bridas 10”</v>
          </cell>
        </row>
        <row r="166">
          <cell r="B166" t="str">
            <v>Codo 90º en H.D. – Presión Trabajo 250 PSI extremos bridas 12”</v>
          </cell>
        </row>
        <row r="167">
          <cell r="B167" t="str">
            <v>Codo 90º en H.D. – Presión Trabajo 250 PSI extremos bridas 2”</v>
          </cell>
        </row>
        <row r="168">
          <cell r="B168" t="str">
            <v>Codo 90º en H.D. – Presión Trabajo 250 PSI extremos bridas 4”</v>
          </cell>
        </row>
        <row r="169">
          <cell r="B169" t="str">
            <v>Codo 90º en H.D. – Presión Trabajo 250 PSI extremos bridas 6”</v>
          </cell>
        </row>
        <row r="170">
          <cell r="B170" t="str">
            <v>Codo 90º en H.D. – Presión Trabajo 250 PSI extremos bridas 8”</v>
          </cell>
        </row>
        <row r="171">
          <cell r="B171" t="str">
            <v>Codo 90º en H.D. – Presión Trabajo 250 PSI extremos liso x brida 10”</v>
          </cell>
        </row>
        <row r="172">
          <cell r="B172" t="str">
            <v>CODO GRAN RADIO 11.25° (U. PLATINO) RDE21  10``</v>
          </cell>
        </row>
        <row r="173">
          <cell r="B173" t="str">
            <v>CODO GRAN RADIO 11.25° (U. PLATINO) RDE21  12``</v>
          </cell>
        </row>
        <row r="174">
          <cell r="B174" t="str">
            <v>CODO GRAN RADIO 11.25° (U. PLATINO) RDE21  2.1/2``</v>
          </cell>
        </row>
        <row r="175">
          <cell r="B175" t="str">
            <v>CODO GRAN RADIO 11.25° (U. PLATINO) RDE21  2``</v>
          </cell>
        </row>
        <row r="176">
          <cell r="B176" t="str">
            <v>CODO GRAN RADIO 11.25° (U. PLATINO) RDE21  3``</v>
          </cell>
        </row>
        <row r="177">
          <cell r="B177" t="str">
            <v>CODO GRAN RADIO 11.25° (U. PLATINO) RDE21  4``</v>
          </cell>
        </row>
        <row r="178">
          <cell r="B178" t="str">
            <v>CODO GRAN RADIO 11.25° (U. PLATINO) RDE21  6``</v>
          </cell>
        </row>
        <row r="179">
          <cell r="B179" t="str">
            <v>CODO GRAN RADIO 11.25° (U. PLATINO) RDE21  8``</v>
          </cell>
        </row>
        <row r="180">
          <cell r="B180" t="str">
            <v>CODO GRAN RADIO 22.5° (U. PLATINO) RDE21  10``</v>
          </cell>
        </row>
        <row r="181">
          <cell r="B181" t="str">
            <v>CODO GRAN RADIO 22.5° (U. PLATINO) RDE21  12``</v>
          </cell>
        </row>
        <row r="182">
          <cell r="B182" t="str">
            <v>CODO GRAN RADIO 22.5° (U. PLATINO) RDE21  2.1/2``</v>
          </cell>
        </row>
        <row r="183">
          <cell r="B183" t="str">
            <v>CODO GRAN RADIO 22.5° (U. PLATINO) RDE21  2``</v>
          </cell>
        </row>
        <row r="184">
          <cell r="B184" t="str">
            <v>CODO GRAN RADIO 22.5° (U. PLATINO) RDE21  3``</v>
          </cell>
        </row>
        <row r="185">
          <cell r="B185" t="str">
            <v>CODO GRAN RADIO 22.5° (U. PLATINO) RDE21  4``</v>
          </cell>
        </row>
        <row r="186">
          <cell r="B186" t="str">
            <v>CODO GRAN RADIO 22.5° (U. PLATINO) RDE21  6``</v>
          </cell>
        </row>
        <row r="187">
          <cell r="B187" t="str">
            <v>CODO GRAN RADIO 22.5° (U. PLATINO) RDE21  8``</v>
          </cell>
        </row>
        <row r="188">
          <cell r="B188" t="str">
            <v>CODO GRAN RADIO 45° (U. PLATINO) RDE21  10``</v>
          </cell>
        </row>
        <row r="189">
          <cell r="B189" t="str">
            <v>CODO GRAN RADIO 45° (U. PLATINO) RDE21  12``</v>
          </cell>
        </row>
        <row r="190">
          <cell r="B190" t="str">
            <v>CODO GRAN RADIO 45° (U. PLATINO) RDE21  2.1/2``</v>
          </cell>
        </row>
        <row r="191">
          <cell r="B191" t="str">
            <v>CODO GRAN RADIO 45° (U. PLATINO) RDE21  2``</v>
          </cell>
        </row>
        <row r="192">
          <cell r="B192" t="str">
            <v>CODO GRAN RADIO 45° (U. PLATINO) RDE21  3``</v>
          </cell>
        </row>
        <row r="193">
          <cell r="B193" t="str">
            <v>CODO GRAN RADIO 45° (U. PLATINO) RDE21  4``</v>
          </cell>
        </row>
        <row r="194">
          <cell r="B194" t="str">
            <v>CODO GRAN RADIO 45° (U. PLATINO) RDE21  6``</v>
          </cell>
        </row>
        <row r="195">
          <cell r="B195" t="str">
            <v>CODO GRAN RADIO 45° (U. PLATINO) RDE21  8``</v>
          </cell>
        </row>
        <row r="196">
          <cell r="B196" t="str">
            <v>CODO GRAN RADIO 90° (U. PLATINO) RDE21  10``</v>
          </cell>
        </row>
        <row r="197">
          <cell r="B197" t="str">
            <v>CODO GRAN RADIO 90° (U. PLATINO) RDE21  12``</v>
          </cell>
        </row>
        <row r="198">
          <cell r="B198" t="str">
            <v>CODO GRAN RADIO 90° (U. PLATINO) RDE21  2.1/2``</v>
          </cell>
        </row>
        <row r="199">
          <cell r="B199" t="str">
            <v>CODO GRAN RADIO 90° (U. PLATINO) RDE21  2``</v>
          </cell>
        </row>
        <row r="200">
          <cell r="B200" t="str">
            <v>CODO GRAN RADIO 90° (U. PLATINO) RDE21  3``</v>
          </cell>
        </row>
        <row r="201">
          <cell r="B201" t="str">
            <v>CODO GRAN RADIO 90° (U. PLATINO) RDE21  4``</v>
          </cell>
        </row>
        <row r="202">
          <cell r="B202" t="str">
            <v>CODO GRAN RADIO 90° (U. PLATINO) RDE21  6``</v>
          </cell>
        </row>
        <row r="203">
          <cell r="B203" t="str">
            <v>CODO GRAN RADIO 90° (U. PLATINO) RDE21  8``</v>
          </cell>
        </row>
        <row r="204">
          <cell r="B204" t="str">
            <v>CODO RADIO CORTO 45° (U. PLATINO) RDE21  3``</v>
          </cell>
        </row>
        <row r="205">
          <cell r="B205" t="str">
            <v>CODO RADIO CORTO 45° (U. PLATINO) RDE21  4``</v>
          </cell>
        </row>
        <row r="206">
          <cell r="B206" t="str">
            <v>CODO RADIO CORTO 45° (U. PLATINO) RDE21  6``</v>
          </cell>
        </row>
        <row r="207">
          <cell r="B207" t="str">
            <v>CODO RADIO CORTO 45° (U. PLATINO) RDE21  8``</v>
          </cell>
        </row>
        <row r="208">
          <cell r="B208" t="str">
            <v>CODO RADIO CORTO 90° (U. PLATINO) RDE21  2``</v>
          </cell>
        </row>
        <row r="209">
          <cell r="B209" t="str">
            <v>CODO RADIO CORTO 90° (U. PLATINO) RDE21  3``</v>
          </cell>
        </row>
        <row r="210">
          <cell r="B210" t="str">
            <v>CODO RADIO CORTO 90° (U. PLATINO) RDE21  4``</v>
          </cell>
        </row>
        <row r="211">
          <cell r="B211" t="str">
            <v>CODO RADIO CORTO 90° (U. PLATINO) RDE21  6``</v>
          </cell>
        </row>
        <row r="212">
          <cell r="B212" t="str">
            <v>CODO RADIO CORTO 90° (U. PLATINO) RDE21  8``</v>
          </cell>
        </row>
        <row r="213">
          <cell r="B213" t="str">
            <v>CODO SANITARIO 90°(200 mm)</v>
          </cell>
        </row>
        <row r="214">
          <cell r="B214" t="str">
            <v>CODO SANITARIO 90º</v>
          </cell>
        </row>
        <row r="215">
          <cell r="B215" t="str">
            <v>COLLAR DERIVACION (U. PLATINO) RDE21  2.1/2x1/2``</v>
          </cell>
        </row>
        <row r="216">
          <cell r="B216" t="str">
            <v>COLLAR DERIVACION (U. PLATINO) RDE21  2x1/2``</v>
          </cell>
        </row>
        <row r="217">
          <cell r="B217" t="str">
            <v>COLLAR DERIVACION (U. PLATINO) RDE21  3x1/2``</v>
          </cell>
        </row>
        <row r="218">
          <cell r="B218" t="str">
            <v>COLLAR DERIVACION (U. PLATINO) RDE21  4x1/2``</v>
          </cell>
        </row>
        <row r="219">
          <cell r="B219" t="str">
            <v>COLLAR DERIVACION (U. PLATINO) RDE21  4x3/4``</v>
          </cell>
        </row>
        <row r="220">
          <cell r="B220" t="str">
            <v>COLLAR DERIVACION (U. PLATINO) RDE21  6x1/2``</v>
          </cell>
        </row>
        <row r="221">
          <cell r="B221" t="str">
            <v>Collar Derivacion para PVC 10"x3/4``</v>
          </cell>
        </row>
        <row r="222">
          <cell r="B222" t="str">
            <v>COLLAR DERIVACION PARA PVC 10x1``</v>
          </cell>
        </row>
        <row r="223">
          <cell r="B223" t="str">
            <v>COLLAR DERIVACION PARA PVC 12x1``</v>
          </cell>
        </row>
        <row r="224">
          <cell r="B224" t="str">
            <v>Collar Derivacion para PVC 4"x3/4``</v>
          </cell>
        </row>
        <row r="225">
          <cell r="B225" t="str">
            <v>COLLAR DERIVACION PARA PVC 4x3/4``</v>
          </cell>
        </row>
        <row r="226">
          <cell r="B226" t="str">
            <v>Collar Derivacion para PVC 6"x3/4``</v>
          </cell>
        </row>
        <row r="227">
          <cell r="B227" t="str">
            <v>COLLAR DERIVACION PARA PVC 6x1``</v>
          </cell>
        </row>
        <row r="228">
          <cell r="B228" t="str">
            <v>COLLAR DERIVACION PARA PVC 6x3/4``</v>
          </cell>
        </row>
        <row r="229">
          <cell r="B229" t="str">
            <v>Collar Derivacion para PVC 8"x3/4``</v>
          </cell>
        </row>
        <row r="230">
          <cell r="B230" t="str">
            <v>COLLAR DERIVACION PARA PVC 8x1``</v>
          </cell>
        </row>
        <row r="231">
          <cell r="B231" t="str">
            <v>COLLAR DERIVACION PARA PVC 8x3/4``</v>
          </cell>
        </row>
        <row r="232">
          <cell r="B232" t="str">
            <v>COLUMNA DE MANIOBRA (CRM)</v>
          </cell>
        </row>
        <row r="233">
          <cell r="B233" t="str">
            <v>Columna de Maniobra CRM</v>
          </cell>
        </row>
        <row r="234">
          <cell r="B234" t="str">
            <v>Compuerta autocontenida 16"</v>
          </cell>
        </row>
        <row r="235">
          <cell r="B235" t="str">
            <v>Compuerta en madera cecro macho</v>
          </cell>
        </row>
        <row r="236">
          <cell r="B236" t="str">
            <v>COMPUERTA LATERAL DESLIZANTE H.D.  10" SELLO BRONCE</v>
          </cell>
        </row>
        <row r="237">
          <cell r="B237" t="str">
            <v>COMPUERTA LATERAL DESLIZANTE H.D.  14" SELLO BRONCE</v>
          </cell>
        </row>
        <row r="238">
          <cell r="B238" t="str">
            <v>COMPUERTA LATERAL DESLIZANTE H.D.  16" SELLO BRONCE</v>
          </cell>
        </row>
        <row r="239">
          <cell r="B239" t="str">
            <v>COMPUERTA LATERAL DESLIZANTE H.D.  24" SELLO BRONCE</v>
          </cell>
        </row>
        <row r="240">
          <cell r="B240" t="str">
            <v>COMPUERTA LATERAL DESLIZANTE H.D.  8" SELLO BRONCE</v>
          </cell>
        </row>
        <row r="241">
          <cell r="B241" t="str">
            <v>COMPUERTA LATERAL DESLIZANTE H.D. 12" SELLO BRONCE</v>
          </cell>
        </row>
        <row r="242">
          <cell r="B242" t="str">
            <v>COMPUERTA LATERAL DESLIZANTE H.D. 3" SELLO BRONCE</v>
          </cell>
        </row>
        <row r="243">
          <cell r="B243" t="str">
            <v>COMPUERTA LATERAL DESLIZANTE H.D. 4" SELLO BRONCE</v>
          </cell>
        </row>
        <row r="244">
          <cell r="B244" t="str">
            <v>COMPUERTA LATERAL DESLIZANTE H.D. 6" SELLO BRONCE</v>
          </cell>
        </row>
        <row r="245">
          <cell r="B245" t="str">
            <v>COMPUERTA LATERAL DESLIZANTE H.D. 8" SELLO BRONCE</v>
          </cell>
        </row>
        <row r="246">
          <cell r="B246" t="str">
            <v>Compuerta Lateral Deslizante Sello en Bronce 10"</v>
          </cell>
        </row>
        <row r="247">
          <cell r="B247" t="str">
            <v>Compuerta Lateral Deslizante Sello en Bronce 12"</v>
          </cell>
        </row>
        <row r="248">
          <cell r="B248" t="str">
            <v>Compuerta Lateral Deslizante Sello en Bronce 14"</v>
          </cell>
        </row>
        <row r="249">
          <cell r="B249" t="str">
            <v>Compuerta Lateral Deslizante Sello en Bronce 16"</v>
          </cell>
        </row>
        <row r="250">
          <cell r="B250" t="str">
            <v>Compuerta Lateral Deslizante Sello en Bronce 4"</v>
          </cell>
        </row>
        <row r="251">
          <cell r="B251" t="str">
            <v>Compuerta Lateral Deslizante Sello en Bronce 6"</v>
          </cell>
        </row>
        <row r="252">
          <cell r="B252" t="str">
            <v>Compuerta Lateral Deslizante Sello en Bronce 8"</v>
          </cell>
        </row>
        <row r="253">
          <cell r="B253" t="str">
            <v>Concreto 2.000 psi</v>
          </cell>
        </row>
        <row r="254">
          <cell r="B254" t="str">
            <v>Concreto 3.000 PSI</v>
          </cell>
        </row>
        <row r="255">
          <cell r="B255" t="str">
            <v>CONCRETO 3.000 PSI  (FORMALETA)</v>
          </cell>
        </row>
        <row r="256">
          <cell r="B256" t="str">
            <v>Concreto 3.500 PSI</v>
          </cell>
        </row>
        <row r="257">
          <cell r="B257" t="str">
            <v>Concreto 3.500 psi Impermeabilizado</v>
          </cell>
        </row>
        <row r="258">
          <cell r="B258" t="str">
            <v>Concreto 3.500 PSI Impermeabilizado (Incluye formaleta 1/4 usos y colocacion)</v>
          </cell>
        </row>
        <row r="259">
          <cell r="B259" t="str">
            <v>concreto 3000 psi</v>
          </cell>
        </row>
        <row r="260">
          <cell r="B260" t="str">
            <v xml:space="preserve">Concreto 3000 PSI (Clase C) , elab. en obra </v>
          </cell>
        </row>
        <row r="261">
          <cell r="B261" t="str">
            <v>CONCRETO 3000 PSI (SIN FORMALETA)</v>
          </cell>
        </row>
        <row r="262">
          <cell r="B262" t="str">
            <v>CONCRETO 3000 PSI A TODO COSTO</v>
          </cell>
        </row>
        <row r="263">
          <cell r="B263" t="str">
            <v>Concreto 3000 PSI a todo costo y formaleta</v>
          </cell>
        </row>
        <row r="264">
          <cell r="B264" t="str">
            <v>Concreto 3500 PSI impermeabilizado a todo costo y formaleta</v>
          </cell>
        </row>
        <row r="265">
          <cell r="B265" t="str">
            <v>Concreto 3500 PSI para cajas sistemas valvulas, elab. en obra, (inc. formaleta ¼ usos y colocación)</v>
          </cell>
        </row>
        <row r="266">
          <cell r="B266" t="str">
            <v>Concreto 4000 PSI impermeabilizado para muros a todo costo y formaleta</v>
          </cell>
        </row>
        <row r="267">
          <cell r="B267" t="str">
            <v>CONCRETO ASFALTICO</v>
          </cell>
        </row>
        <row r="268">
          <cell r="B268" t="str">
            <v>CONCRETO CICLOPEO DE 2500 PSI</v>
          </cell>
        </row>
        <row r="269">
          <cell r="B269" t="str">
            <v>CONCRETO DE 2500 PSI</v>
          </cell>
        </row>
        <row r="270">
          <cell r="B270" t="str">
            <v>Concreto de 2500 PSI a todo costo</v>
          </cell>
        </row>
        <row r="271">
          <cell r="B271" t="str">
            <v>CONCRETO DE 3000 PSI</v>
          </cell>
        </row>
        <row r="272">
          <cell r="B272" t="str">
            <v>Concreto de 4000 PSI impermeabilizado a todo costo (276 KG/CM2), con formaleta</v>
          </cell>
        </row>
        <row r="273">
          <cell r="B273" t="str">
            <v>Concreto impermeab. 3000 PSI para placa entrepiso, elab. en obra, elevaciones h &lt; 3.0 m (inc. formaleta ¼ usos y colocación)</v>
          </cell>
        </row>
        <row r="274">
          <cell r="B274" t="str">
            <v>Concreto impermeab. 3500 PSI para placa piso. elab. en obra (inc. formaleta 1/4 usos y colocación)</v>
          </cell>
        </row>
        <row r="275">
          <cell r="B275" t="str">
            <v>Concreto impermeabilizado 2500 PSI</v>
          </cell>
        </row>
        <row r="276">
          <cell r="B276" t="str">
            <v>Concreto para solado de 2000 PSI a todo costo</v>
          </cell>
        </row>
        <row r="277">
          <cell r="B277" t="str">
            <v>Concreto para solados de 2000 PSI</v>
          </cell>
        </row>
        <row r="278">
          <cell r="B278" t="str">
            <v xml:space="preserve">Concreto para solados de 2000 PSI a todo costo y formaleta </v>
          </cell>
        </row>
        <row r="279">
          <cell r="B279" t="str">
            <v>Concreto reforzado de 2500 psi, para andenes, espesor 0,1m</v>
          </cell>
        </row>
        <row r="280">
          <cell r="B280" t="str">
            <v>Concreto simple 2500 PSI</v>
          </cell>
        </row>
        <row r="281">
          <cell r="B281" t="str">
            <v>CONCRETO SIMPLE 3000 PSI</v>
          </cell>
        </row>
        <row r="282">
          <cell r="B282" t="str">
            <v>Concreto simple 3500 PSI</v>
          </cell>
        </row>
        <row r="283">
          <cell r="B283" t="str">
            <v>Concreto simple 4000 PSI</v>
          </cell>
        </row>
        <row r="284">
          <cell r="B284" t="str">
            <v>Conductimetro digital </v>
          </cell>
        </row>
        <row r="285">
          <cell r="B285" t="str">
            <v>Conductor ACSR 2 No. 4 AWG</v>
          </cell>
        </row>
        <row r="286">
          <cell r="B286" t="str">
            <v>correas metalicas</v>
          </cell>
        </row>
        <row r="287">
          <cell r="B287" t="str">
            <v>CORTE ACERO DE REFUERZO</v>
          </cell>
        </row>
        <row r="288">
          <cell r="B288" t="str">
            <v>Costal de fibra</v>
          </cell>
        </row>
        <row r="289">
          <cell r="B289" t="str">
            <v>Cruceta HD – Presión Trabajo 250 PSI extremos lisos para PVC/AC 2x2”</v>
          </cell>
        </row>
        <row r="290">
          <cell r="B290" t="str">
            <v>Cruceta HD – Presión Trabajo 250 PSI extremos lisos para PVC/AC 3x2”</v>
          </cell>
        </row>
        <row r="291">
          <cell r="B291" t="str">
            <v>Cruceta HD – Presión Trabajo 250 PSI extremos lisos para PVC/AC 3x3”</v>
          </cell>
        </row>
        <row r="292">
          <cell r="B292" t="str">
            <v>Cruceta HD – Presión Trabajo 250 PSI extremos lisos para PVC/AC 4x4”</v>
          </cell>
        </row>
        <row r="293">
          <cell r="B293" t="str">
            <v>Cuarton 0.05mx0.05mx3m</v>
          </cell>
        </row>
        <row r="294">
          <cell r="B294" t="str">
            <v>CUARTON 0.05x0.05x3 m</v>
          </cell>
        </row>
        <row r="295">
          <cell r="B295" t="str">
            <v>Desmonte y limpieza</v>
          </cell>
        </row>
        <row r="296">
          <cell r="B296" t="str">
            <v>Dosificador de Cal (1-25Kg/h)</v>
          </cell>
        </row>
        <row r="297">
          <cell r="B297" t="str">
            <v>DOSIFICADOR DE CLORO 15.55KG/DIA</v>
          </cell>
        </row>
        <row r="298">
          <cell r="B298" t="str">
            <v>DOSIFICADOR GRAVIM.SULFATO 1-25K/H</v>
          </cell>
        </row>
        <row r="299">
          <cell r="B299" t="str">
            <v>Electrobomba sumergible 1 hp Descarga 3"</v>
          </cell>
        </row>
        <row r="300">
          <cell r="B300" t="str">
            <v>Equipo para ensayo de jarras (4 jarras)</v>
          </cell>
        </row>
        <row r="301">
          <cell r="B301" t="str">
            <v>ESCALERA GATO ANG.2+1/2"x1/4",PASO.TUB.3/4"</v>
          </cell>
        </row>
        <row r="302">
          <cell r="B302" t="str">
            <v>Escaleta tipo gato en hierro liso  1"</v>
          </cell>
        </row>
        <row r="303">
          <cell r="B303" t="str">
            <v>Escaleta tipo gato en hierro liso  3/4"</v>
          </cell>
        </row>
        <row r="304">
          <cell r="B304" t="str">
            <v>Esmalte</v>
          </cell>
        </row>
        <row r="305">
          <cell r="B305" t="str">
            <v>Estopa</v>
          </cell>
        </row>
        <row r="306">
          <cell r="B306" t="str">
            <v>ESTRUCTURA DE SOPORTE DE TUBERIA Y VIENTOS EN ANGULO DE 1" X 3/16" DE L=0,40 M. Y PLATINA DE 1" X 3/16" Y DOS TORNILLOS DE 1/2" GRADO 5, NEOPRENO.</v>
          </cell>
        </row>
        <row r="307">
          <cell r="B307" t="str">
            <v>ESTRUCTURA DE SOPORTE DE TUBERIA Y VIENTOS EN PLATINA DE 1" X 3/16" Y DOS TORNILLOS DE 1/2" GRADO 5, NEOPRENO.</v>
          </cell>
        </row>
        <row r="308">
          <cell r="B308" t="str">
            <v>Estructura retención 211</v>
          </cell>
        </row>
        <row r="309">
          <cell r="B309" t="str">
            <v>Estructura tipo 5 sencilla LA202</v>
          </cell>
        </row>
        <row r="310">
          <cell r="B310" t="str">
            <v>Estructura tipo 731 con pararrayos</v>
          </cell>
        </row>
        <row r="311">
          <cell r="B311" t="str">
            <v>ESTUCOR ESTUCO PLASTICO</v>
          </cell>
        </row>
        <row r="312">
          <cell r="B312" t="str">
            <v>Excavación a todo costo en conglomerado manual</v>
          </cell>
        </row>
        <row r="313">
          <cell r="B313" t="str">
            <v>Excavación a todo factor manual</v>
          </cell>
        </row>
        <row r="314">
          <cell r="B314" t="str">
            <v>Excavación manual a todo factor</v>
          </cell>
        </row>
        <row r="315">
          <cell r="B315" t="str">
            <v>Excavación y relleno con material de excavación y una capa de arena de 20 cms, incluye retiro de sobrantes para circuito subterráneo</v>
          </cell>
        </row>
        <row r="316">
          <cell r="B316" t="str">
            <v>EXPLOSIVO (Incluye estopin y cordon detonante)</v>
          </cell>
        </row>
        <row r="317">
          <cell r="B317" t="str">
            <v xml:space="preserve">FIGURACICÓN ACERO DE REFUERZO </v>
          </cell>
        </row>
        <row r="318">
          <cell r="B318" t="str">
            <v>FILTRO PARA RED DE ACUEDUCTO TIPO Y 3" EXT. BRIDADOS</v>
          </cell>
        </row>
        <row r="319">
          <cell r="B319" t="str">
            <v>FLOTADOR DE 1"</v>
          </cell>
        </row>
        <row r="320">
          <cell r="B320" t="str">
            <v>FLOTADOR DE 2"</v>
          </cell>
        </row>
        <row r="321">
          <cell r="B321" t="str">
            <v>FLOTADOR DE 3"</v>
          </cell>
        </row>
        <row r="322">
          <cell r="B322" t="str">
            <v>FLOTADOR DE 3/4"</v>
          </cell>
        </row>
        <row r="323">
          <cell r="B323" t="str">
            <v>FORMALETA EN MADERA</v>
          </cell>
        </row>
        <row r="324">
          <cell r="B324" t="str">
            <v>FORMALETA EN MADERA PARA ESTRUCTURAS</v>
          </cell>
        </row>
        <row r="325">
          <cell r="B325" t="str">
            <v>FORMALETA METÁLICA PARA POZO</v>
          </cell>
        </row>
        <row r="326">
          <cell r="B326" t="str">
            <v>gancho para teja</v>
          </cell>
        </row>
        <row r="327">
          <cell r="B327" t="str">
            <v>Ganchos de fijación</v>
          </cell>
        </row>
        <row r="328">
          <cell r="B328" t="str">
            <v>Gasolina</v>
          </cell>
        </row>
        <row r="329">
          <cell r="B329" t="str">
            <v xml:space="preserve">geomembrana HDPE 0.75mm cal 30 mil  </v>
          </cell>
        </row>
        <row r="330">
          <cell r="B330" t="str">
            <v>GEOTEXTIL NO TEJIDO GT 140 DE 1800</v>
          </cell>
        </row>
        <row r="331">
          <cell r="B331" t="str">
            <v>GEOTEXTIL NT-2500</v>
          </cell>
        </row>
        <row r="332">
          <cell r="B332" t="str">
            <v>Grava No 4 Triturada 1-1/2" a 3/4"</v>
          </cell>
        </row>
        <row r="333">
          <cell r="B333" t="str">
            <v>Grava No 5 Triturada 1" a 1/2"</v>
          </cell>
        </row>
        <row r="334">
          <cell r="B334" t="str">
            <v>Grava No 6 Triturada 3/4" a 3/8"</v>
          </cell>
        </row>
        <row r="335">
          <cell r="B335" t="str">
            <v>Grava No 7 Triturada 1/2" a 1/4"</v>
          </cell>
        </row>
        <row r="336">
          <cell r="B336" t="str">
            <v>Grava No 8 Triturada 3/4" a 1/4"</v>
          </cell>
        </row>
        <row r="337">
          <cell r="B337" t="str">
            <v>Grava No 9 Triturada 1/2" a 1/8"</v>
          </cell>
        </row>
        <row r="338">
          <cell r="B338" t="str">
            <v>Gravilla</v>
          </cell>
        </row>
        <row r="339">
          <cell r="B339" t="str">
            <v>Gravilla 1/2"</v>
          </cell>
        </row>
        <row r="340">
          <cell r="B340" t="str">
            <v>GRAVILLA FILTRO SELEC. 1/2" - 3/4"</v>
          </cell>
        </row>
        <row r="341">
          <cell r="B341" t="str">
            <v>GRAVILLA FILTRO SELEC. TAMIZ 10 - 12  (2.00mm)</v>
          </cell>
        </row>
        <row r="342">
          <cell r="B342" t="str">
            <v>Griferia ducha</v>
          </cell>
        </row>
        <row r="343">
          <cell r="B343" t="str">
            <v xml:space="preserve">GUADUA </v>
          </cell>
        </row>
        <row r="344">
          <cell r="B344" t="str">
            <v>Guarda escoba en tableta tipo gres</v>
          </cell>
        </row>
        <row r="345">
          <cell r="B345" t="str">
            <v>Guia Vastago Compuerta</v>
          </cell>
        </row>
        <row r="346">
          <cell r="B346" t="str">
            <v>HIDRANTE T.HUMED. CHICAG(MILAN) EXT.LISO/ JR. 3``</v>
          </cell>
        </row>
        <row r="347">
          <cell r="B347" t="str">
            <v>Hierro A-40 liso 1"</v>
          </cell>
        </row>
        <row r="348">
          <cell r="B348" t="str">
            <v>Hoja segueta</v>
          </cell>
        </row>
        <row r="349">
          <cell r="B349" t="str">
            <v>IMPERMEABILIZANTE PALSTOCRETE DM</v>
          </cell>
        </row>
        <row r="350">
          <cell r="B350" t="str">
            <v>Impermeabilizante Plastocrete DM</v>
          </cell>
        </row>
        <row r="351">
          <cell r="B351" t="str">
            <v>IMPRIMANTE</v>
          </cell>
        </row>
        <row r="352">
          <cell r="B352" t="str">
            <v>Juego de incrustaciones</v>
          </cell>
        </row>
        <row r="353">
          <cell r="B353" t="str">
            <v>Juego de probetas para laboratorio, incluye pipeteador</v>
          </cell>
        </row>
        <row r="354">
          <cell r="B354" t="str">
            <v>KIT DE NIVELACIÓN HIDRANTE MILÁN 3" L=300 mm</v>
          </cell>
        </row>
        <row r="355">
          <cell r="B355" t="str">
            <v>KIT SILLA TEE ALCANT. (NOVAFORT) 200X110 8X4``</v>
          </cell>
        </row>
        <row r="356">
          <cell r="B356" t="str">
            <v>KIT SILLA TEE ALCANT. (NOVAFORT) 200X160 8X6``</v>
          </cell>
        </row>
        <row r="357">
          <cell r="B357" t="str">
            <v>KIT SILLA TEE ALCANT. (NOVAFORT) 250X110 10X4``</v>
          </cell>
        </row>
        <row r="358">
          <cell r="B358" t="str">
            <v>KIT SILLA TEE ALCANT. (NOVAFORT) 250X160 10X6``</v>
          </cell>
        </row>
        <row r="359">
          <cell r="B359" t="str">
            <v>KIT SILLA TEE ALCANT. (NOVAFORT) 315X110 12X4``</v>
          </cell>
        </row>
        <row r="360">
          <cell r="B360" t="str">
            <v>KIT SILLA TEE ALCANT. (NOVAFORT) 315X160 12X6``</v>
          </cell>
        </row>
        <row r="361">
          <cell r="B361" t="str">
            <v>KIT SILLA YEE ALCANT (NOVAFORT) 450X160mm 18x6"</v>
          </cell>
        </row>
        <row r="362">
          <cell r="B362" t="str">
            <v>KIT SILLA YEE ALCANT (NOVAFORT) 500X160mm 20x6"</v>
          </cell>
        </row>
        <row r="363">
          <cell r="B363" t="str">
            <v>KIT SILLA YEE ALCANT. (NOVAFORT) 200X110 8X4``</v>
          </cell>
        </row>
        <row r="364">
          <cell r="B364" t="str">
            <v>KIT SILLA YEE ALCANT. (NOVAFORT) 200X160 8X6``</v>
          </cell>
        </row>
        <row r="365">
          <cell r="B365" t="str">
            <v>KIT SILLA YEE ALCANT. (NOVAFORT) 250X110 10X4``</v>
          </cell>
        </row>
        <row r="366">
          <cell r="B366" t="str">
            <v>KIT SILLA YEE ALCANT. (NOVAFORT) 250X160 10X6``</v>
          </cell>
        </row>
        <row r="367">
          <cell r="B367" t="str">
            <v>KIT SILLA YEE ALCANT. (NOVAFORT) 315X110 12X4``</v>
          </cell>
        </row>
        <row r="368">
          <cell r="B368" t="str">
            <v>KIT SILLA YEE ALCANT. (NOVAFORT) 315X160 12X6``</v>
          </cell>
        </row>
        <row r="369">
          <cell r="B369" t="str">
            <v>KIT SILLA YEE ALCANT. (NOVAFORT) 380X160 14X6``</v>
          </cell>
        </row>
        <row r="370">
          <cell r="B370" t="str">
            <v>KIT SILLA YEE ALCANT. (NOVAFORT) 410X160 16X6``</v>
          </cell>
        </row>
        <row r="371">
          <cell r="B371" t="str">
            <v>LADRILLO No. 40X20X15</v>
          </cell>
        </row>
        <row r="372">
          <cell r="B372" t="str">
            <v>Ladrillo Tolete</v>
          </cell>
        </row>
        <row r="373">
          <cell r="B373" t="str">
            <v>Lámina compuerta PRFV</v>
          </cell>
        </row>
        <row r="374">
          <cell r="B374" t="str">
            <v>Lámina de alfajor 1.5" X 1/8"</v>
          </cell>
        </row>
        <row r="375">
          <cell r="B375" t="str">
            <v>Lámina en acrílico para vertedero sutro</v>
          </cell>
        </row>
        <row r="376">
          <cell r="B376" t="str">
            <v>Lámina galvanizada calibre 16 1.22x2.44</v>
          </cell>
        </row>
        <row r="377">
          <cell r="B377" t="str">
            <v>Lámina Metálica</v>
          </cell>
        </row>
        <row r="378">
          <cell r="B378" t="str">
            <v>Lavamanos (incluye griferia)</v>
          </cell>
        </row>
        <row r="379">
          <cell r="B379" t="str">
            <v>Lavaplatos en acero inoxidable (incluye griferia)</v>
          </cell>
        </row>
        <row r="380">
          <cell r="B380" t="str">
            <v>LIMPIADOR PARA PVC (1/4 o 760 grms)</v>
          </cell>
        </row>
        <row r="381">
          <cell r="B381" t="str">
            <v>LUBRICANTE PARA PVC</v>
          </cell>
        </row>
        <row r="382">
          <cell r="B382" t="str">
            <v>Lubricante PVC x 500gr</v>
          </cell>
        </row>
        <row r="383">
          <cell r="B383" t="str">
            <v>Luminaria de sodio 70W, 220V</v>
          </cell>
        </row>
        <row r="384">
          <cell r="B384" t="str">
            <v>MACROMEDIDOR TIPO WOLTMAN PN16 DN100  (4``)</v>
          </cell>
        </row>
        <row r="385">
          <cell r="B385" t="str">
            <v>MACROMEDIDOR TIPO WOLTMAN PN16 DN150  (6``)</v>
          </cell>
        </row>
        <row r="386">
          <cell r="B386" t="str">
            <v>MACROMEDIDOR TIPO WOLTMAN PN16 DN200  (8``)</v>
          </cell>
        </row>
        <row r="387">
          <cell r="B387" t="str">
            <v>MACROMEDIDOR TIPO WOLTMAN PN16 DN250  (10``)</v>
          </cell>
        </row>
        <row r="388">
          <cell r="B388" t="str">
            <v>Macromedidor ultrasónico</v>
          </cell>
        </row>
        <row r="389">
          <cell r="B389" t="str">
            <v xml:space="preserve">MADERA ROLLIZA </v>
          </cell>
        </row>
        <row r="390">
          <cell r="B390" t="str">
            <v>Madera Rolliza (d=0,15m)</v>
          </cell>
        </row>
        <row r="391">
          <cell r="B391" t="str">
            <v>Malla electrosoldada Q1</v>
          </cell>
        </row>
        <row r="392">
          <cell r="B392" t="str">
            <v>Malla electrosoldada R4</v>
          </cell>
        </row>
        <row r="393">
          <cell r="B393" t="str">
            <v>Malla eslabonada 2"*2"* 2,5m</v>
          </cell>
        </row>
        <row r="394">
          <cell r="B394" t="str">
            <v>Malla eslabonada galvanizada 2"*2"</v>
          </cell>
        </row>
        <row r="395">
          <cell r="B395" t="str">
            <v>MALLA GAVION 2x1x1m TRIPLE TORSION CAL.12</v>
          </cell>
        </row>
        <row r="396">
          <cell r="B396" t="str">
            <v>Manguera de lavado Ø 1 3/4", incluye acoples</v>
          </cell>
        </row>
        <row r="397">
          <cell r="B397" t="str">
            <v>MANGUERA PEAD AQUAFLEX 1/2"</v>
          </cell>
        </row>
        <row r="398">
          <cell r="B398" t="str">
            <v>Manometro Inoxidable de 0-3000 PSI</v>
          </cell>
        </row>
        <row r="399">
          <cell r="B399" t="str">
            <v>MANÓMETRO ROSCADO 1/2"</v>
          </cell>
        </row>
        <row r="400">
          <cell r="B400" t="str">
            <v>mascara proteccion quimicos</v>
          </cell>
        </row>
        <row r="401">
          <cell r="B401" t="str">
            <v>Material de rio tamaño maximo 2"</v>
          </cell>
        </row>
        <row r="402">
          <cell r="B402" t="str">
            <v>Material para subbase granular IP&lt;6%</v>
          </cell>
        </row>
        <row r="403">
          <cell r="B403" t="str">
            <v>Mechero D/Alcohol D/Mecha y portamecha</v>
          </cell>
        </row>
        <row r="404">
          <cell r="B404" t="str">
            <v>Medidor de cloro libre y total Clorimetro, 0.00 a 3.50 ppm (mg/L)</v>
          </cell>
        </row>
        <row r="405">
          <cell r="B405" t="str">
            <v>MEDIDOR VEL.CHORRO.UNICO CLAS.B 1/2``</v>
          </cell>
        </row>
        <row r="406">
          <cell r="B406" t="str">
            <v>Mezcla asfáltica tipo MDC II</v>
          </cell>
        </row>
        <row r="407">
          <cell r="B407" t="str">
            <v>MICROMEDIDOR DE VELOCIDAD DE 1/2"</v>
          </cell>
        </row>
        <row r="408">
          <cell r="B408" t="str">
            <v>MICROMEDIDOR DE VELOCIDAD DE 3/4"</v>
          </cell>
        </row>
        <row r="409">
          <cell r="B409" t="str">
            <v>MODULOS EN MALLA ESLABON/T. GALV 2"(L), TAPAS,&lt;,PL</v>
          </cell>
        </row>
        <row r="410">
          <cell r="B410" t="str">
            <v>Módulos en malla eslabonada Galv. 2"(L) Tapas</v>
          </cell>
        </row>
        <row r="411">
          <cell r="B411" t="str">
            <v>MORTERO 1:3</v>
          </cell>
        </row>
        <row r="412">
          <cell r="B412" t="str">
            <v>MORTERO 1:4</v>
          </cell>
        </row>
        <row r="413">
          <cell r="B413" t="str">
            <v>Mortero 1:5 para pega</v>
          </cell>
        </row>
        <row r="414">
          <cell r="B414" t="str">
            <v xml:space="preserve">Motobomba de 1 HP </v>
          </cell>
        </row>
        <row r="415">
          <cell r="B415" t="str">
            <v>Motobomba de turbina vertical, 10JC con motor de 1760 RPM, impulsor tipo A No. 3094 Succ. 6". Desc. 8" (American-Marsh Pumps o Equivalente)</v>
          </cell>
        </row>
        <row r="416">
          <cell r="B416" t="str">
            <v>MURO LADRILLO PRENSADO A LA VISTA  T. S/FE 0.12</v>
          </cell>
        </row>
        <row r="417">
          <cell r="B417" t="str">
            <v>MURO LADRILLO PRENSADO A LA VISTA DOBLE</v>
          </cell>
        </row>
        <row r="418">
          <cell r="B418" t="str">
            <v>Nevera 6 pies</v>
          </cell>
        </row>
        <row r="419">
          <cell r="B419" t="str">
            <v>Niple HD ∅10'' BxB L = 0,36 m</v>
          </cell>
        </row>
        <row r="420">
          <cell r="B420" t="str">
            <v>Niple HD ∅10'' BxB L = 1,2 m</v>
          </cell>
        </row>
        <row r="421">
          <cell r="B421" t="str">
            <v>Niple HD ∅10'' BxB L = 1,45 m</v>
          </cell>
        </row>
        <row r="422">
          <cell r="B422" t="str">
            <v>Niple HD ∅10'' BxB L = 1,78 m</v>
          </cell>
        </row>
        <row r="423">
          <cell r="B423" t="str">
            <v>Niple HD ∅10'' BxB L = 2,17 m</v>
          </cell>
        </row>
        <row r="424">
          <cell r="B424" t="str">
            <v>Niple HD ∅10'' BxB L = 2.08 m</v>
          </cell>
        </row>
        <row r="425">
          <cell r="B425" t="str">
            <v>Niple HD ∅10'' BxB L = 3 m</v>
          </cell>
        </row>
        <row r="426">
          <cell r="B426" t="str">
            <v>Niple HD ∅10'' BxB L = 3.28 m</v>
          </cell>
        </row>
        <row r="427">
          <cell r="B427" t="str">
            <v>Niple HD ∅10'' BxB L = 4,32 m</v>
          </cell>
        </row>
        <row r="428">
          <cell r="B428" t="str">
            <v>Niple HD ∅10'' BxB L = 4.43 m</v>
          </cell>
        </row>
        <row r="429">
          <cell r="B429" t="str">
            <v>Niple HD ∅10'' BxE L = 0.2 m</v>
          </cell>
        </row>
        <row r="430">
          <cell r="B430" t="str">
            <v>Niple HD ∅10'' BxE L = 1.63 m</v>
          </cell>
        </row>
        <row r="431">
          <cell r="B431" t="str">
            <v>Niple HD ∅10'' BxE L = 1.74 m</v>
          </cell>
        </row>
        <row r="432">
          <cell r="B432" t="str">
            <v>Niple HD ∅10'' BxE L = 2,3 m</v>
          </cell>
        </row>
        <row r="433">
          <cell r="B433" t="str">
            <v>Niple HD ∅10'' BxE L = 3.28 m</v>
          </cell>
        </row>
        <row r="434">
          <cell r="B434" t="str">
            <v>Niple HD ∅10'' ExE L = 3.4 m</v>
          </cell>
        </row>
        <row r="435">
          <cell r="B435" t="str">
            <v>Niple HD ∅12'' BxB L = 0.3 m</v>
          </cell>
        </row>
        <row r="436">
          <cell r="B436" t="str">
            <v>Niple HD ∅12'' BxB L = 0.35 m</v>
          </cell>
        </row>
        <row r="437">
          <cell r="B437" t="str">
            <v>Niple HD ∅12'' BxB L = 1,42 m</v>
          </cell>
        </row>
        <row r="438">
          <cell r="B438" t="str">
            <v>Niple HD ∅12'' BxB L = 1,5 m</v>
          </cell>
        </row>
        <row r="439">
          <cell r="B439" t="str">
            <v>Niple HD ∅12'' BxB L = 1.5 m</v>
          </cell>
        </row>
        <row r="440">
          <cell r="B440" t="str">
            <v>Niple HD ∅12'' BxB L = 4,23 m</v>
          </cell>
        </row>
        <row r="441">
          <cell r="B441" t="str">
            <v>Niple HD ∅12'' BxE L = 0,4 m</v>
          </cell>
        </row>
        <row r="442">
          <cell r="B442" t="str">
            <v>Niple HD ∅16'' BxE L = 0.53 m</v>
          </cell>
        </row>
        <row r="443">
          <cell r="B443" t="str">
            <v>Niple HD ∅16'' BxE L = 1.77 m</v>
          </cell>
        </row>
        <row r="444">
          <cell r="B444" t="str">
            <v>Niple HD ∅16'' ExE L = 1.0 m</v>
          </cell>
        </row>
        <row r="445">
          <cell r="B445" t="str">
            <v>Niple HD ∅16'' ExE L = 2.9 m</v>
          </cell>
        </row>
        <row r="446">
          <cell r="B446" t="str">
            <v>Niple HD ∅2'' BxE L = 1,7 m</v>
          </cell>
        </row>
        <row r="447">
          <cell r="B447" t="str">
            <v>Niple HD ∅3'' BxE L = 1 m</v>
          </cell>
        </row>
        <row r="448">
          <cell r="B448" t="str">
            <v>Niple HD ∅4'' BxB L = 0,2 m</v>
          </cell>
        </row>
        <row r="449">
          <cell r="B449" t="str">
            <v>Niple HD ∅4'' BxB L = 0,38 m</v>
          </cell>
        </row>
        <row r="450">
          <cell r="B450" t="str">
            <v>Niple HD ∅4'' BxB L = 0,5 m</v>
          </cell>
        </row>
        <row r="451">
          <cell r="B451" t="str">
            <v>Niple HD ∅4'' BxE L = 0,28 m</v>
          </cell>
        </row>
        <row r="452">
          <cell r="B452" t="str">
            <v>Niple HD ∅4'' BxE L = 0,35 m</v>
          </cell>
        </row>
        <row r="453">
          <cell r="B453" t="str">
            <v>Niple HD ∅4'' BxE L = 0,38 m</v>
          </cell>
        </row>
        <row r="454">
          <cell r="B454" t="str">
            <v>Niple HD ∅4'' BxE L = 0,4 m</v>
          </cell>
        </row>
        <row r="455">
          <cell r="B455" t="str">
            <v>Niple HD ∅4'' BxE L = 0,65 m</v>
          </cell>
        </row>
        <row r="456">
          <cell r="B456" t="str">
            <v>Niple HD ∅4'' BxE L = 1,35 m</v>
          </cell>
        </row>
        <row r="457">
          <cell r="B457" t="str">
            <v>Niple HD ∅6'' BxB L = 0,15 m</v>
          </cell>
        </row>
        <row r="458">
          <cell r="B458" t="str">
            <v>Niple HD ∅6'' BxB L = 0,42 m</v>
          </cell>
        </row>
        <row r="459">
          <cell r="B459" t="str">
            <v>Niple HD ∅6'' BxB L = 0,45 m</v>
          </cell>
        </row>
        <row r="460">
          <cell r="B460" t="str">
            <v>Niple HD ∅6'' BxB L = 1,88 m</v>
          </cell>
        </row>
        <row r="461">
          <cell r="B461" t="str">
            <v>Niple HD ∅6'' BxB L = 1.92 m</v>
          </cell>
        </row>
        <row r="462">
          <cell r="B462" t="str">
            <v>Niple HD ∅6'' BxB L = 2,07 m</v>
          </cell>
        </row>
        <row r="463">
          <cell r="B463" t="str">
            <v>Niple HD ∅6'' BxB L = 2.6 m</v>
          </cell>
        </row>
        <row r="464">
          <cell r="B464" t="str">
            <v>Niple HD ∅6'' BxE L = 0,28 m</v>
          </cell>
        </row>
        <row r="465">
          <cell r="B465" t="str">
            <v>Niple HD ∅6'' BxE L = 1,2 m</v>
          </cell>
        </row>
        <row r="466">
          <cell r="B466" t="str">
            <v>Niple HD ∅6'' BxE L = 1.92 m</v>
          </cell>
        </row>
        <row r="467">
          <cell r="B467" t="str">
            <v>Niple HD ∅6'' BxE L = 2.7 m</v>
          </cell>
        </row>
        <row r="468">
          <cell r="B468" t="str">
            <v>Niple HD ∅6'' BxE L = 3.71 m</v>
          </cell>
        </row>
        <row r="469">
          <cell r="B469" t="str">
            <v>Niple HD ∅8'' BxB L = 0,78 m</v>
          </cell>
        </row>
        <row r="470">
          <cell r="B470" t="str">
            <v>Niple HD ∅8'' BxE L = 0,27 m</v>
          </cell>
        </row>
        <row r="471">
          <cell r="B471" t="str">
            <v>Niple HD Ø 10"-BxB; L=0,36m</v>
          </cell>
        </row>
        <row r="472">
          <cell r="B472" t="str">
            <v>Niple HD Ø 10"-BxB; L=0,44m</v>
          </cell>
        </row>
        <row r="473">
          <cell r="B473" t="str">
            <v>Niple HD Ø 10"-BxB; L=0,50m</v>
          </cell>
        </row>
        <row r="474">
          <cell r="B474" t="str">
            <v>Niple HD Ø 10"-BxB; L=0,89m</v>
          </cell>
        </row>
        <row r="475">
          <cell r="B475" t="str">
            <v>Niple HD Ø 10"-BxB; L=1,10m</v>
          </cell>
        </row>
        <row r="476">
          <cell r="B476" t="str">
            <v>Niple HD Ø 10"-BxB; L=1,22m</v>
          </cell>
        </row>
        <row r="477">
          <cell r="B477" t="str">
            <v>Niple HD Ø 10"-BxB; L=1,30m</v>
          </cell>
        </row>
        <row r="478">
          <cell r="B478" t="str">
            <v>Niple HD Ø 10"-BxB; L=1,42m</v>
          </cell>
        </row>
        <row r="479">
          <cell r="B479" t="str">
            <v>Niple HD Ø 10"-BxB; L=1,45m</v>
          </cell>
        </row>
        <row r="480">
          <cell r="B480" t="str">
            <v>Niple HD Ø 10"-BxB; L=1,50m</v>
          </cell>
        </row>
        <row r="481">
          <cell r="B481" t="str">
            <v>Niple HD Ø 10"-BxB; L=1,50m</v>
          </cell>
        </row>
        <row r="482">
          <cell r="B482" t="str">
            <v>Niple HD Ø 10"-BxB; L=1,74m</v>
          </cell>
        </row>
        <row r="483">
          <cell r="B483" t="str">
            <v>Niple HD Ø 10"-BxB; L=2,03m</v>
          </cell>
        </row>
        <row r="484">
          <cell r="B484" t="str">
            <v>Niple HD Ø 10"-BxB; L=2,76m</v>
          </cell>
        </row>
        <row r="485">
          <cell r="B485" t="str">
            <v>Niple HD Ø 10"-BxB; L=3,10m</v>
          </cell>
        </row>
        <row r="486">
          <cell r="B486" t="str">
            <v>Niple HD Ø 10"-BxB; L=3,35m</v>
          </cell>
        </row>
        <row r="487">
          <cell r="B487" t="str">
            <v>Niple HD Ø 10"-BxB; L=4,32m</v>
          </cell>
        </row>
        <row r="488">
          <cell r="B488" t="str">
            <v>Niple HD Ø 10"-BxB; L=5,90m</v>
          </cell>
        </row>
        <row r="489">
          <cell r="B489" t="str">
            <v>Niple HD Ø 12"-BxB; L=0,15m</v>
          </cell>
        </row>
        <row r="490">
          <cell r="B490" t="str">
            <v>Niple HD Ø 12"-BxB; L=0,80m</v>
          </cell>
        </row>
        <row r="491">
          <cell r="B491" t="str">
            <v>Niple HD Ø 12"-BxB; L=1,75m</v>
          </cell>
        </row>
        <row r="492">
          <cell r="B492" t="str">
            <v>Niple HD Ø 12"-BxB; L=2m</v>
          </cell>
        </row>
        <row r="493">
          <cell r="B493" t="str">
            <v>Niple HD ø 2" BxB L=0.27 m</v>
          </cell>
        </row>
        <row r="494">
          <cell r="B494" t="str">
            <v>Niple HD Ø 3" - B x B; L= 300mm</v>
          </cell>
        </row>
        <row r="495">
          <cell r="B495" t="str">
            <v>Niple HD Ø 3" - B x B; L= 400mm</v>
          </cell>
        </row>
        <row r="496">
          <cell r="B496" t="str">
            <v>Niple HD Ø 3"-BxB; L=0,17m</v>
          </cell>
        </row>
        <row r="497">
          <cell r="B497" t="str">
            <v>Niple HD Ø 3"-BxB; L=0,25m</v>
          </cell>
        </row>
        <row r="498">
          <cell r="B498" t="str">
            <v>Niple HD Ø 3"-BxB; L=0,30m</v>
          </cell>
        </row>
        <row r="499">
          <cell r="B499" t="str">
            <v>Niple HD Ø 3"-BxB; L=0,35m</v>
          </cell>
        </row>
        <row r="500">
          <cell r="B500" t="str">
            <v>Niple HD Ø 3"-BxB; L=0,40m</v>
          </cell>
        </row>
        <row r="501">
          <cell r="B501" t="str">
            <v>Niple HD Ø 3"-BxB; L=0,60m</v>
          </cell>
        </row>
        <row r="502">
          <cell r="B502" t="str">
            <v>Niple HD Ø 4"-BxB; L=0,17m</v>
          </cell>
        </row>
        <row r="503">
          <cell r="B503" t="str">
            <v>Niple HD Ø 4"-BxB; L=0,25m</v>
          </cell>
        </row>
        <row r="504">
          <cell r="B504" t="str">
            <v>Niple HD Ø 4"-BxB; L=0,65m</v>
          </cell>
        </row>
        <row r="505">
          <cell r="B505" t="str">
            <v>Niple HD Ø 4"-BxB; L=1,35m</v>
          </cell>
        </row>
        <row r="506">
          <cell r="B506" t="str">
            <v>Niple HD Ø 6"-BxB; L=0,28m</v>
          </cell>
        </row>
        <row r="507">
          <cell r="B507" t="str">
            <v>Niple HD Ø 6"-BxB; L=2,11m</v>
          </cell>
        </row>
        <row r="508">
          <cell r="B508" t="str">
            <v>Niple HD Ø 8"-BxB; L=0,27m</v>
          </cell>
        </row>
        <row r="509">
          <cell r="B509" t="str">
            <v>Niple HD Ø 8"-BxB; L=0,36m</v>
          </cell>
        </row>
        <row r="510">
          <cell r="B510" t="str">
            <v>Niple HD Ø 8"-BxB; L=0,39m</v>
          </cell>
        </row>
        <row r="511">
          <cell r="B511" t="str">
            <v>Niple HD Ø 8"-BxB; L=0,50m</v>
          </cell>
        </row>
        <row r="512">
          <cell r="B512" t="str">
            <v>Niple HD Ø 8"-BxB; L=0,52m</v>
          </cell>
        </row>
        <row r="513">
          <cell r="B513" t="str">
            <v>Niple HD Ø 8"-BxB; L=0,55m</v>
          </cell>
        </row>
        <row r="514">
          <cell r="B514" t="str">
            <v>Niple HD Ø 8"-BxB; L=0,57m</v>
          </cell>
        </row>
        <row r="515">
          <cell r="B515" t="str">
            <v>Niple HD Ø 8"-BxB; L=0,60m</v>
          </cell>
        </row>
        <row r="516">
          <cell r="B516" t="str">
            <v>Niple HD Ø 8"-BxB; L=0,70m</v>
          </cell>
        </row>
        <row r="517">
          <cell r="B517" t="str">
            <v>Niple HD Ø 8"-BxB; L=0,78m</v>
          </cell>
        </row>
        <row r="518">
          <cell r="B518" t="str">
            <v>Niple HD Ø 8"-BxB; L=0,80m</v>
          </cell>
        </row>
        <row r="519">
          <cell r="B519" t="str">
            <v>Niple HD Ø 8"-BxB; L=1,20m</v>
          </cell>
        </row>
        <row r="520">
          <cell r="B520" t="str">
            <v>Niple HD Ø 8"-BxB; L=1,35m</v>
          </cell>
        </row>
        <row r="521">
          <cell r="B521" t="str">
            <v>Niple HD Ø 8"-BxB; L=1,45m</v>
          </cell>
        </row>
        <row r="522">
          <cell r="B522" t="str">
            <v>Niple HD Ø 8"-BxB; L=1,54m</v>
          </cell>
        </row>
        <row r="523">
          <cell r="B523" t="str">
            <v>Niple HD Ø 8"-BxB; L=1,70m</v>
          </cell>
        </row>
        <row r="524">
          <cell r="B524" t="str">
            <v>Niple HD Ø 8"-BxB; L=1m</v>
          </cell>
        </row>
        <row r="525">
          <cell r="B525" t="str">
            <v>Niple HD Ø 8"-BxB; L=2,18m</v>
          </cell>
        </row>
        <row r="526">
          <cell r="B526" t="str">
            <v>Niple HD Ø 8"-BxB; L=4,32m</v>
          </cell>
        </row>
        <row r="527">
          <cell r="B527" t="str">
            <v>Niple pasamuro 10" HD BxB L=2,17m</v>
          </cell>
        </row>
        <row r="528">
          <cell r="B528" t="str">
            <v>Niple pasamuro 10" HD BxB L=3,35m</v>
          </cell>
        </row>
        <row r="529">
          <cell r="B529" t="str">
            <v>Niple pasamuro 3" HD BxB L=2,39m</v>
          </cell>
        </row>
        <row r="530">
          <cell r="B530" t="str">
            <v>Niple pasamuro 6" HD BxB L=0,71m Z=0,20m</v>
          </cell>
        </row>
        <row r="531">
          <cell r="B531" t="str">
            <v>Niple pasamuro 6" HD BxB L=1,55m</v>
          </cell>
        </row>
        <row r="532">
          <cell r="B532" t="str">
            <v>Niple pasamuro 6" HD BxB L=1,79m</v>
          </cell>
        </row>
        <row r="533">
          <cell r="B533" t="str">
            <v>Niple pasamuro 6" HD BxB L=2,15m</v>
          </cell>
        </row>
        <row r="534">
          <cell r="B534" t="str">
            <v>Niple pasamuro 6" HD BxB L=2,20m</v>
          </cell>
        </row>
        <row r="535">
          <cell r="B535" t="str">
            <v>Nivelación base Colchonetas Reno</v>
          </cell>
        </row>
        <row r="536">
          <cell r="B536" t="str">
            <v>PAÑETE EXTERIOR</v>
          </cell>
        </row>
        <row r="537">
          <cell r="B537" t="str">
            <v>PAÑETE IMPERMEABILIZADO</v>
          </cell>
        </row>
        <row r="538">
          <cell r="B538" t="str">
            <v>Pasamuro HD ∅10'' BxB L = 0,5 m z = 0 m</v>
          </cell>
        </row>
        <row r="539">
          <cell r="B539" t="str">
            <v>Pasamuro HD ∅10'' BxB L = 0,52 m z = 0,26 m</v>
          </cell>
        </row>
        <row r="540">
          <cell r="B540" t="str">
            <v>Pasamuro HD ∅10'' BxB L = 0.39 m z = 0.21 m</v>
          </cell>
        </row>
        <row r="541">
          <cell r="B541" t="str">
            <v>Pasamuro HD ∅10'' BxB L = 0.45 m z = 0.25 m</v>
          </cell>
        </row>
        <row r="542">
          <cell r="B542" t="str">
            <v>Pasamuro HD ∅10'' BxB L = 0.5 m z = 0.32 m</v>
          </cell>
        </row>
        <row r="543">
          <cell r="B543" t="str">
            <v>Pasamuro HD ∅10'' BxE L = 0,44 m z = 0,11 m</v>
          </cell>
        </row>
        <row r="544">
          <cell r="B544" t="str">
            <v>Pasamuro HD ∅10'' BxE L = 0.43 m z = 0.33 m</v>
          </cell>
        </row>
        <row r="545">
          <cell r="B545" t="str">
            <v>Pasamuro HD ∅10'' BxE L = 0.5 m z = 0.27 m</v>
          </cell>
        </row>
        <row r="546">
          <cell r="B546" t="str">
            <v>Pasamuro HD ∅10'' BxE L = 0.6 m z = 0.48 m</v>
          </cell>
        </row>
        <row r="547">
          <cell r="B547" t="str">
            <v>Pasamuro HD ∅10'' ExE L = 1.69 m z = 0.16 m</v>
          </cell>
        </row>
        <row r="548">
          <cell r="B548" t="str">
            <v>Pasamuro HD ∅12'' BxB L = 0.45 m z = 0.25 m</v>
          </cell>
        </row>
        <row r="549">
          <cell r="B549" t="str">
            <v>Pasamuro HD ∅12'' BxE L = 0,44 m z = 0,29 m</v>
          </cell>
        </row>
        <row r="550">
          <cell r="B550" t="str">
            <v>Pasamuro HD ∅12'' ExE L = 0.6 m z = 0.17 m</v>
          </cell>
        </row>
        <row r="551">
          <cell r="B551" t="str">
            <v>Pasamuro HD ∅16'' BxB L = 0.41 m z = 0.3 m</v>
          </cell>
        </row>
        <row r="552">
          <cell r="B552" t="str">
            <v>Pasamuro HD ∅16'' BxB L = 0.68 m z = 0.34 m</v>
          </cell>
        </row>
        <row r="553">
          <cell r="B553" t="str">
            <v>Pasamuro HD ∅16'' BxE L = 0.61 m z = 0.47 m</v>
          </cell>
        </row>
        <row r="554">
          <cell r="B554" t="str">
            <v>Pasamuro HD ∅16'' ExE L = 1.69 m z = 0.16 m</v>
          </cell>
        </row>
        <row r="555">
          <cell r="B555" t="str">
            <v>Pasamuro HD ∅2'' BxE L = 0,35 m z = 0,23 m</v>
          </cell>
        </row>
        <row r="556">
          <cell r="B556" t="str">
            <v>Pasamuro HD ∅2'' BxE L = 0.38 m z = 0.25 m</v>
          </cell>
        </row>
        <row r="557">
          <cell r="B557" t="str">
            <v>Pasamuro HD ∅4'' BxB L = 0,3 m z = 0,15 m</v>
          </cell>
        </row>
        <row r="558">
          <cell r="B558" t="str">
            <v>Pasamuro HD ∅4'' BxE L = 0,3 m z = 0,2 m</v>
          </cell>
        </row>
        <row r="559">
          <cell r="B559" t="str">
            <v>Pasamuro HD ∅4'' BxE L = 0,33 m z = 0,12 m</v>
          </cell>
        </row>
        <row r="560">
          <cell r="B560" t="str">
            <v>Pasamuro HD ∅4'' BxE L = 0,35 m z = 0,12 m</v>
          </cell>
        </row>
        <row r="561">
          <cell r="B561" t="str">
            <v>Pasamuro HD ∅4'' BxE L = 0,4 m z = 0,25 m</v>
          </cell>
        </row>
        <row r="562">
          <cell r="B562" t="str">
            <v>Pasamuro HD ∅4'' BxE L = 0,5 m z = 0,25 m</v>
          </cell>
        </row>
        <row r="563">
          <cell r="B563" t="str">
            <v>Pasamuro HD ∅4'' BxE L = 0,78 m z = 0,25 m</v>
          </cell>
        </row>
        <row r="564">
          <cell r="B564" t="str">
            <v>Pasamuro HD ∅4'' ExE L = 2,09 m z = 0,1 m</v>
          </cell>
        </row>
        <row r="565">
          <cell r="B565" t="str">
            <v>Pasamuro HD ∅6'' BxE L = 0,23 m z = 0,8 m</v>
          </cell>
        </row>
        <row r="566">
          <cell r="B566" t="str">
            <v>Pasamuro HD ∅6'' BxE L = 0.3 m z = 0.1 m</v>
          </cell>
        </row>
        <row r="567">
          <cell r="B567" t="str">
            <v>Pasamuro HD ∅6'' BxE L = 0.32 m z = 0.2 m</v>
          </cell>
        </row>
        <row r="568">
          <cell r="B568" t="str">
            <v>Pasamuro HD ∅6'' BxE L = 0.4 m z = 0.27 m</v>
          </cell>
        </row>
        <row r="569">
          <cell r="B569" t="str">
            <v>Pasamuro HD ∅6'' BxE L = 0.5 m z = 0.27 m</v>
          </cell>
        </row>
        <row r="570">
          <cell r="B570" t="str">
            <v>Pasamuro HD ∅8'' BxE L = 0,2 m z = 0,1 m</v>
          </cell>
        </row>
        <row r="571">
          <cell r="B571" t="str">
            <v>Pasamuro HD ∅8'' BxE L = 0,7 m z = 0,58 m</v>
          </cell>
        </row>
        <row r="572">
          <cell r="B572" t="str">
            <v>Pasamuro HD ∅8'' BxE L = 0,8 m z = 0,12 m</v>
          </cell>
        </row>
        <row r="573">
          <cell r="B573" t="str">
            <v>Pasamuro HD ∅8'' BxE L = 3,28 m z = 0,41 m</v>
          </cell>
        </row>
        <row r="574">
          <cell r="B574" t="str">
            <v xml:space="preserve">Pasamuro HD Ø 10"-BxB L=0,15m </v>
          </cell>
        </row>
        <row r="575">
          <cell r="B575" t="str">
            <v xml:space="preserve">Pasamuro HD Ø 10"-BxB L=0,30m </v>
          </cell>
        </row>
        <row r="576">
          <cell r="B576" t="str">
            <v>Pasamuro HD Ø 10"-BxB L=0,44m</v>
          </cell>
        </row>
        <row r="577">
          <cell r="B577" t="str">
            <v xml:space="preserve">Pasamuro HD Ø 10"-BxB L=0,50m </v>
          </cell>
        </row>
        <row r="578">
          <cell r="B578" t="str">
            <v>Pasamuro HD Ø 10"-BxB L=0,52m</v>
          </cell>
        </row>
        <row r="579">
          <cell r="B579" t="str">
            <v xml:space="preserve">Pasamuro HD Ø 10"-BxB L=0,56m </v>
          </cell>
        </row>
        <row r="580">
          <cell r="B580" t="str">
            <v xml:space="preserve">Pasamuro HD Ø 10"-BxB L=1,60m </v>
          </cell>
        </row>
        <row r="581">
          <cell r="B581" t="str">
            <v xml:space="preserve">Pasamuro HD Ø 12"-BxB L=0,30m </v>
          </cell>
        </row>
        <row r="582">
          <cell r="B582" t="str">
            <v xml:space="preserve">Pasamuro HD Ø 12"-BxB L=0,35m </v>
          </cell>
        </row>
        <row r="583">
          <cell r="B583" t="str">
            <v xml:space="preserve">Pasamuro HD Ø 12"-BxB L=1,56m </v>
          </cell>
        </row>
        <row r="584">
          <cell r="B584" t="str">
            <v xml:space="preserve">Pasamuro HD Ø 14"-BxB L=0,15m </v>
          </cell>
        </row>
        <row r="585">
          <cell r="B585" t="str">
            <v xml:space="preserve">Pasamuro HD Ø 14"-BxB L=0,25m </v>
          </cell>
        </row>
        <row r="586">
          <cell r="B586" t="str">
            <v xml:space="preserve">Pasamuro HD Ø 14"-BxB L=0,40m </v>
          </cell>
        </row>
        <row r="587">
          <cell r="B587" t="str">
            <v xml:space="preserve">Pasamuro HD Ø 14"-BxB L=1,69m </v>
          </cell>
        </row>
        <row r="588">
          <cell r="B588" t="str">
            <v xml:space="preserve">Pasamuro HD Ø 16"-BxB L=0,25m </v>
          </cell>
        </row>
        <row r="589">
          <cell r="B589" t="str">
            <v xml:space="preserve">Pasamuro HD Ø 16"-BxB L=1,69m </v>
          </cell>
        </row>
        <row r="590">
          <cell r="B590" t="str">
            <v xml:space="preserve">Pasamuro HD Ø 2"-BxB L=0,35m </v>
          </cell>
        </row>
        <row r="591">
          <cell r="B591" t="str">
            <v xml:space="preserve">Pasamuro HD Ø 2"-BxB L=0,35m </v>
          </cell>
        </row>
        <row r="592">
          <cell r="B592" t="str">
            <v xml:space="preserve">Pasamuro HD Ø 2"-BxB L=2,45m </v>
          </cell>
        </row>
        <row r="593">
          <cell r="B593" t="str">
            <v>Pasamuro HD Ø 3"-BxB L=0,40m</v>
          </cell>
        </row>
        <row r="594">
          <cell r="B594" t="str">
            <v>Pasamuro HD Ø 4"-BxB L=0,2,09m</v>
          </cell>
        </row>
        <row r="595">
          <cell r="B595" t="str">
            <v>Pasamuro HD Ø 4"-BxB L=0,23m</v>
          </cell>
        </row>
        <row r="596">
          <cell r="B596" t="str">
            <v>Pasamuro HD Ø 4"-BxB L=0,30m</v>
          </cell>
        </row>
        <row r="597">
          <cell r="B597" t="str">
            <v>Pasamuro HD Ø 4"-BxB L=0,33m</v>
          </cell>
        </row>
        <row r="598">
          <cell r="B598" t="str">
            <v>Pasamuro HD Ø 4"-BxB L=0,35m</v>
          </cell>
        </row>
        <row r="599">
          <cell r="B599" t="str">
            <v>Pasamuro HD Ø 4"-BxB L=0,40m</v>
          </cell>
        </row>
        <row r="600">
          <cell r="B600" t="str">
            <v>Pasamuro HD Ø 4"-BxB L=2,09m</v>
          </cell>
        </row>
        <row r="601">
          <cell r="B601" t="str">
            <v>Pasamuro HD Ø 6" - B x B; L= 600mm Z=300m</v>
          </cell>
        </row>
        <row r="602">
          <cell r="B602" t="str">
            <v xml:space="preserve">Pasamuro HD Ø 6"-BxB L=0,20m </v>
          </cell>
        </row>
        <row r="603">
          <cell r="B603" t="str">
            <v xml:space="preserve">Pasamuro HD Ø 6"-BxB L=0,23m </v>
          </cell>
        </row>
        <row r="604">
          <cell r="B604" t="str">
            <v xml:space="preserve">Pasamuro HD Ø 6"-BxB L=0,35m </v>
          </cell>
        </row>
        <row r="605">
          <cell r="B605" t="str">
            <v xml:space="preserve">Pasamuro HD Ø 6"-BxB L=0,40m </v>
          </cell>
        </row>
        <row r="606">
          <cell r="B606" t="str">
            <v xml:space="preserve">Pasamuro HD Ø 6"-BxB L=0,60m </v>
          </cell>
        </row>
        <row r="607">
          <cell r="B607" t="str">
            <v xml:space="preserve">Pasamuro HD Ø 6"-BxB L=0,63m </v>
          </cell>
        </row>
        <row r="608">
          <cell r="B608" t="str">
            <v xml:space="preserve">Pasamuro HD Ø 8"-BxB L=0,15m </v>
          </cell>
        </row>
        <row r="609">
          <cell r="B609" t="str">
            <v xml:space="preserve">Pasamuro HD Ø 8"-BxB L=0,40m </v>
          </cell>
        </row>
        <row r="610">
          <cell r="B610" t="str">
            <v xml:space="preserve">Pasamuro HD Ø 8"-BxB L=0,50m </v>
          </cell>
        </row>
        <row r="611">
          <cell r="B611" t="str">
            <v xml:space="preserve">Pasamuro HD Ø 8"-BxB L=0,55m </v>
          </cell>
        </row>
        <row r="612">
          <cell r="B612" t="str">
            <v xml:space="preserve">Pasamuro HD Ø 8"-BxB L=0,70m </v>
          </cell>
        </row>
        <row r="613">
          <cell r="B613" t="str">
            <v xml:space="preserve">Pasamuro HD Ø 8"-BxB L=0,80m </v>
          </cell>
        </row>
        <row r="614">
          <cell r="B614" t="str">
            <v xml:space="preserve">Pasamuro HD Ø 8"-BxB L=0,80m </v>
          </cell>
        </row>
        <row r="615">
          <cell r="B615" t="str">
            <v xml:space="preserve">Pasamuro HD Ø 8"-BxB L=0,87m </v>
          </cell>
        </row>
        <row r="616">
          <cell r="B616" t="str">
            <v xml:space="preserve">Pasamuro HD Ø 8"-BxB L=3,28m </v>
          </cell>
        </row>
        <row r="617">
          <cell r="B617" t="str">
            <v xml:space="preserve">Pasamuros HD ∅4" ExE L=0,20 m z= 0.10 m </v>
          </cell>
        </row>
        <row r="618">
          <cell r="B618" t="str">
            <v>Pavimento rigido (MR 41 Kg/cm2)</v>
          </cell>
        </row>
        <row r="619">
          <cell r="B619" t="str">
            <v>PENDOLONES Y PERROS</v>
          </cell>
        </row>
        <row r="620">
          <cell r="B620" t="str">
            <v>Perfil C 1.5" x 3/8" - 1"</v>
          </cell>
        </row>
        <row r="621">
          <cell r="B621" t="str">
            <v>Perfil en acero galvanizado 120x60x120 mm</v>
          </cell>
        </row>
        <row r="622">
          <cell r="B622" t="str">
            <v>Perno de anclaje 1/2" L=15 cm</v>
          </cell>
        </row>
        <row r="623">
          <cell r="B623" t="str">
            <v>PERNO KB II - 14134</v>
          </cell>
        </row>
        <row r="624">
          <cell r="B624" t="str">
            <v>Perno para anclaje 1/2 L=15cm</v>
          </cell>
        </row>
        <row r="625">
          <cell r="B625" t="str">
            <v>Pernos de 1/2" en acero (fy = 60.000 PSI) L=0,30 m. (Incluye arandelas y tuercas)</v>
          </cell>
        </row>
        <row r="626">
          <cell r="B626" t="str">
            <v>PHmetro digital</v>
          </cell>
        </row>
        <row r="627">
          <cell r="B627" t="str">
            <v>Piedra de canto rodado</v>
          </cell>
        </row>
        <row r="628">
          <cell r="B628" t="str">
            <v>Piedra Media Zonga</v>
          </cell>
        </row>
        <row r="629">
          <cell r="B629" t="str">
            <v>PIEDRA MEDIANA ZONGA</v>
          </cell>
        </row>
        <row r="630">
          <cell r="B630" t="str">
            <v>PINTURA ALUMOL</v>
          </cell>
        </row>
        <row r="631">
          <cell r="B631" t="str">
            <v>Placa cubierta pozo D=1,50m</v>
          </cell>
        </row>
        <row r="632">
          <cell r="B632" t="str">
            <v>Platina 1/2x1/8"</v>
          </cell>
        </row>
        <row r="633">
          <cell r="B633" t="str">
            <v>PLATINA DE 3"X1/4" EN ACERO A-36</v>
          </cell>
        </row>
        <row r="634">
          <cell r="B634" t="str">
            <v>Platinas 1.5" x 3/8"</v>
          </cell>
        </row>
        <row r="635">
          <cell r="B635" t="str">
            <v>Polietileno Calibre (6)</v>
          </cell>
        </row>
        <row r="636">
          <cell r="B636" t="str">
            <v xml:space="preserve">POLIETILENO CALIBRE 6 </v>
          </cell>
        </row>
        <row r="637">
          <cell r="B637" t="str">
            <v>POLIN DE 2.90*0.05*0.05</v>
          </cell>
        </row>
        <row r="638">
          <cell r="B638" t="str">
            <v>Polín de madera 0.05x0.05x3</v>
          </cell>
        </row>
        <row r="639">
          <cell r="B639" t="str">
            <v>Poste de concreto 12 m x 1050 kg</v>
          </cell>
        </row>
        <row r="640">
          <cell r="B640" t="str">
            <v>Poste de concreto 12 m x 510 kg línea</v>
          </cell>
        </row>
        <row r="641">
          <cell r="B641" t="str">
            <v>Poste de concreto 12 m x 750 kg</v>
          </cell>
        </row>
        <row r="642">
          <cell r="B642" t="str">
            <v>Poste de concreto 8 m x 510 kg línea</v>
          </cell>
        </row>
        <row r="643">
          <cell r="B643" t="str">
            <v>Pruebas medidas de resistividad a tierra y puesta en servicio, incluye instrumento de medida experto eléctrico y ayudante</v>
          </cell>
        </row>
        <row r="644">
          <cell r="B644" t="str">
            <v>Puerta en lamina colroll cal. 12 de 2,5</v>
          </cell>
        </row>
        <row r="645">
          <cell r="B645" t="str">
            <v>Puerta en lamina colroll cal. 18 de 0,9</v>
          </cell>
        </row>
        <row r="646">
          <cell r="B646" t="str">
            <v xml:space="preserve">PUERTA EN LAMINA CR. CAL. 20 DE 2X1, CON LUCETA </v>
          </cell>
        </row>
        <row r="647">
          <cell r="B647" t="str">
            <v>Puerta metálica 200 x 150</v>
          </cell>
        </row>
        <row r="648">
          <cell r="B648" t="str">
            <v>Puerta metalica en lamina clb 18 de 0,6 x 2,11</v>
          </cell>
        </row>
        <row r="649">
          <cell r="B649" t="str">
            <v>Puerta metalica en lamina clb 18 de 0,7 x 2,11</v>
          </cell>
        </row>
        <row r="650">
          <cell r="B650" t="str">
            <v>Puerta metalica en lamina clb 18 de 0,8 x 2,11</v>
          </cell>
        </row>
        <row r="651">
          <cell r="B651" t="str">
            <v>Puerta metalica en lamina clb 18 de 0,9 x 2,11</v>
          </cell>
        </row>
        <row r="652">
          <cell r="B652" t="str">
            <v>Puesta a tierra BT con 2 varillas, Cooper Weld 5/8", 108 m unida con alambre de cobre # 4, cada 3 m en terreno natural para concretar neutor de servicio y línea a tierra de protección de chasís y polos de tierra</v>
          </cell>
        </row>
        <row r="653">
          <cell r="B653" t="str">
            <v>Puesta a tierra pararrayo de media tensión</v>
          </cell>
        </row>
        <row r="654">
          <cell r="B654" t="str">
            <v xml:space="preserve">PUNTILLA </v>
          </cell>
        </row>
        <row r="655">
          <cell r="B655" t="str">
            <v>Puntilla 1"-4"</v>
          </cell>
        </row>
        <row r="656">
          <cell r="B656" t="str">
            <v>PUNTILLA 1`` - 4``</v>
          </cell>
        </row>
        <row r="657">
          <cell r="B657" t="str">
            <v>Punto hidráulico</v>
          </cell>
        </row>
        <row r="658">
          <cell r="B658" t="str">
            <v>Punto Sanitario</v>
          </cell>
        </row>
        <row r="659">
          <cell r="B659" t="str">
            <v>RECEBO SELECCIONADO</v>
          </cell>
        </row>
        <row r="660">
          <cell r="B660" t="str">
            <v>Recolección, cargue de material sobrante en volqueta hasta botadero distancia menor a 3 km. Incluye: herramienta menor, transporte, mano de obra y todo lo necesario para la correcta ejecución de la obra</v>
          </cell>
        </row>
        <row r="661">
          <cell r="B661" t="str">
            <v>REDUCC. EX. BRIDAS (150 a 75mm) 6X3``</v>
          </cell>
        </row>
        <row r="662">
          <cell r="B662" t="str">
            <v>REDUCC. EX. LISOS PVC/AC (50 a 31mm) 2X3/4``</v>
          </cell>
        </row>
        <row r="663">
          <cell r="B663" t="str">
            <v>REDUCCION 3"X2" EN HD EXTREMOS BRIDAS</v>
          </cell>
        </row>
        <row r="664">
          <cell r="B664" t="str">
            <v>REDUCCION 3X2" BRIDADA</v>
          </cell>
        </row>
        <row r="665">
          <cell r="B665" t="str">
            <v>REDUCCION 6" x 3" HD JUNTA HIDRAULICA</v>
          </cell>
        </row>
        <row r="666">
          <cell r="B666" t="str">
            <v>Reducción de 6"x4” en HD extremos bridados</v>
          </cell>
        </row>
        <row r="667">
          <cell r="B667" t="str">
            <v>Reducción HD - PVC/AC 10x8” extremos lisos</v>
          </cell>
        </row>
        <row r="668">
          <cell r="B668" t="str">
            <v>Reducción HD - PVC/AC 12x8” extremos lisos</v>
          </cell>
        </row>
        <row r="669">
          <cell r="B669" t="str">
            <v>Reducción HD - PVC/AC 3x2” extremos lisos</v>
          </cell>
        </row>
        <row r="670">
          <cell r="B670" t="str">
            <v>Reducción HD - PVC/AC 4x2” extremos lisos</v>
          </cell>
        </row>
        <row r="671">
          <cell r="B671" t="str">
            <v>Reducción HD - PVC/AC 4x3” extremos lisos</v>
          </cell>
        </row>
        <row r="672">
          <cell r="B672" t="str">
            <v>Reducción HD - PVC/AC 6x4” extremos lisos</v>
          </cell>
        </row>
        <row r="673">
          <cell r="B673" t="str">
            <v>Reducción HD - PVC/AC 8x3” JH PVC</v>
          </cell>
        </row>
        <row r="674">
          <cell r="B674" t="str">
            <v>Reducción HD - PVC/AC 8x6” extremos lisos</v>
          </cell>
        </row>
        <row r="675">
          <cell r="B675" t="str">
            <v>Reducción HD 10"x6" J.H. PVC</v>
          </cell>
        </row>
        <row r="676">
          <cell r="B676" t="str">
            <v>Reducción HD 6"x3” extremos lisos</v>
          </cell>
        </row>
        <row r="677">
          <cell r="B677" t="str">
            <v>Reducción PVC 10" x 8"</v>
          </cell>
        </row>
        <row r="678">
          <cell r="B678" t="str">
            <v>Reducción PVC 2 1/2" X 2</v>
          </cell>
        </row>
        <row r="679">
          <cell r="B679" t="str">
            <v>Reducción PVC 2" X 1 1/2"</v>
          </cell>
        </row>
        <row r="680">
          <cell r="B680" t="str">
            <v>Reducción PVC 3" X 2 1/2"</v>
          </cell>
        </row>
        <row r="681">
          <cell r="B681" t="str">
            <v>Reducción PVC 3" X 2"</v>
          </cell>
        </row>
        <row r="682">
          <cell r="B682" t="str">
            <v>Reducción PVC 4" X 2 1/2"</v>
          </cell>
        </row>
        <row r="683">
          <cell r="B683" t="str">
            <v>Reducción PVC 4" X 2"</v>
          </cell>
        </row>
        <row r="684">
          <cell r="B684" t="str">
            <v>Reducción PVC 4" X 3"</v>
          </cell>
        </row>
        <row r="685">
          <cell r="B685" t="str">
            <v>Reducción PVC 6 X 4"</v>
          </cell>
        </row>
        <row r="686">
          <cell r="B686" t="str">
            <v>Reducción PVC 6" X 3"</v>
          </cell>
        </row>
        <row r="687">
          <cell r="B687" t="str">
            <v>Reducción PVC 8" X 6"</v>
          </cell>
        </row>
        <row r="688">
          <cell r="B688" t="str">
            <v>REGISTRO CORTINA RED WHITE ROSCADO 1/2"</v>
          </cell>
        </row>
        <row r="689">
          <cell r="B689" t="str">
            <v>Registro de bola 1/2"</v>
          </cell>
        </row>
        <row r="690">
          <cell r="B690" t="str">
            <v>REGISTRO DE CORTE 1"</v>
          </cell>
        </row>
        <row r="691">
          <cell r="B691" t="str">
            <v>REGISTRO DE CORTE 1/2"</v>
          </cell>
        </row>
        <row r="692">
          <cell r="B692" t="str">
            <v>REGISTRO DE CORTE 3/4"</v>
          </cell>
        </row>
        <row r="693">
          <cell r="B693" t="str">
            <v>Registro roscado 3/4"</v>
          </cell>
        </row>
        <row r="694">
          <cell r="B694" t="str">
            <v>Reglilla en acrilico para aforo</v>
          </cell>
        </row>
        <row r="695">
          <cell r="B695" t="str">
            <v>Rejilla metálica de ventilación 0,35 x 0,6</v>
          </cell>
        </row>
        <row r="696">
          <cell r="B696" t="str">
            <v>Rejilla metálica de ventilación 0,35 x 0,7</v>
          </cell>
        </row>
        <row r="697">
          <cell r="B697" t="str">
            <v>Rejilla metálica de ventilación 0,35 x 0,8</v>
          </cell>
        </row>
        <row r="698">
          <cell r="B698" t="str">
            <v>Rejilla metálica de ventilación 0,35 x 0,9</v>
          </cell>
        </row>
        <row r="699">
          <cell r="B699" t="str">
            <v>Relleno con epóxico tipo granete 5 de Red Head o equivalente</v>
          </cell>
        </row>
        <row r="700">
          <cell r="B700" t="str">
            <v>Relleno Tipo 2 – Material seleccionado proveniente de la excavación (Relleno, tapado y apisonado a todo factor, incluye: material seleccionado de la misma excavación, equipos, herramientas y mano de obra)</v>
          </cell>
        </row>
        <row r="701">
          <cell r="B701" t="str">
            <v>Relleno Tipo 7 – Afirmado, tamaño máximo 2”</v>
          </cell>
        </row>
        <row r="702">
          <cell r="B702" t="str">
            <v>Repisa 0,05mx0,10mx3m</v>
          </cell>
        </row>
        <row r="703">
          <cell r="B703" t="str">
            <v>REPISA 0.05x0.10x3 m</v>
          </cell>
        </row>
        <row r="704">
          <cell r="B704" t="str">
            <v>Retiro material sobrante excavacion</v>
          </cell>
        </row>
        <row r="705">
          <cell r="B705" t="str">
            <v>RUEDA MANEJO (150-2000mm) 6-8"</v>
          </cell>
        </row>
        <row r="706">
          <cell r="B706" t="str">
            <v>RUEDA MANEJO (250-400mm) 10-16"</v>
          </cell>
        </row>
        <row r="707">
          <cell r="B707" t="str">
            <v>RUEDA MANEJO (250-400mm) 10-16``</v>
          </cell>
        </row>
        <row r="708">
          <cell r="B708" t="str">
            <v>RUEDA MANEJO (450- 500 - 600mm) 18" - 20" - 24</v>
          </cell>
        </row>
        <row r="709">
          <cell r="B709" t="str">
            <v>Rueda Manejo 10"-12"-14"-16"</v>
          </cell>
        </row>
        <row r="710">
          <cell r="B710" t="str">
            <v>RUEDA MANEJO 2 - 4"</v>
          </cell>
        </row>
        <row r="711">
          <cell r="B711" t="str">
            <v>Rueda Manejo 2"-3"-4"</v>
          </cell>
        </row>
        <row r="712">
          <cell r="B712" t="str">
            <v>RUEDA MANEJO 6 - 8"</v>
          </cell>
        </row>
        <row r="713">
          <cell r="B713" t="str">
            <v>Rueda Manejo 6"-8"</v>
          </cell>
        </row>
        <row r="714">
          <cell r="B714" t="str">
            <v>Salidas de alumbrado con roseta, bombillo de aplique de 30W fluorescente (ahorrador) compacto</v>
          </cell>
        </row>
        <row r="715">
          <cell r="B715" t="str">
            <v>Salidas de alumbrado en pared exterior con pantalla intemperie en aplique</v>
          </cell>
        </row>
        <row r="716">
          <cell r="B716" t="str">
            <v>Salidas de tomacorriente 15A;110V</v>
          </cell>
        </row>
        <row r="717">
          <cell r="B717" t="str">
            <v>Salidas de tomacorriente 20A;220V</v>
          </cell>
        </row>
        <row r="718">
          <cell r="B718" t="str">
            <v>Sika Anchofir 4 (300 cc)</v>
          </cell>
        </row>
        <row r="719">
          <cell r="B719" t="str">
            <v>SIKADUR 32 PRIMER (x 3.0 kg)</v>
          </cell>
        </row>
        <row r="720">
          <cell r="B720" t="str">
            <v>Sikadur Anchorfix</v>
          </cell>
        </row>
        <row r="721">
          <cell r="B721" t="str">
            <v>Sikadur Anchorfix-4 (600 ml)</v>
          </cell>
        </row>
        <row r="722">
          <cell r="B722" t="str">
            <v>SILLA TEE (NOVAFORT)  400X160  16X6``</v>
          </cell>
        </row>
        <row r="723">
          <cell r="B723" t="str">
            <v>SILLA TEE (NOVAFORT) 400X110 16X4``</v>
          </cell>
        </row>
        <row r="724">
          <cell r="B724" t="str">
            <v>SILLA TEE (NOVAFORT) 450X160 18X6``</v>
          </cell>
        </row>
        <row r="725">
          <cell r="B725" t="str">
            <v>SILLA TEE (NOVAFORT) 500X160 20X6``</v>
          </cell>
        </row>
        <row r="726">
          <cell r="B726" t="str">
            <v>SILLA YEE (NOVAFORT)  400X160  16X6``</v>
          </cell>
        </row>
        <row r="727">
          <cell r="B727" t="str">
            <v>SILLA YEE (NOVAFORT) 400X110 16X4``</v>
          </cell>
        </row>
        <row r="728">
          <cell r="B728" t="str">
            <v>SILLA YEE (NOVAFORT) 450X160 18X6``</v>
          </cell>
        </row>
        <row r="729">
          <cell r="B729" t="str">
            <v>SILLA YEE (NOVAFORT) 500X160 20X6``</v>
          </cell>
        </row>
        <row r="730">
          <cell r="B730" t="str">
            <v>Sistema para purga 2" en tubería de PVC de 12" - 160 psi.</v>
          </cell>
        </row>
        <row r="731">
          <cell r="B731" t="str">
            <v>Sistema para ventosa de 2" en tubería PVC de 3" . Incluye te en HD de 3"x2", válvula compuerta elástica bridada de 2" y válvula de ventosa bridada de 2".</v>
          </cell>
        </row>
        <row r="732">
          <cell r="B732" t="str">
            <v>Sistema Ventosa 1/2" (Incluye collar de derivación y ventosa doble acción extremo rosca)</v>
          </cell>
        </row>
        <row r="733">
          <cell r="B733" t="str">
            <v>SOLDADURA 1/8 - METAL</v>
          </cell>
        </row>
        <row r="734">
          <cell r="B734" t="str">
            <v>Soldadura 60.13 de 1/8</v>
          </cell>
        </row>
        <row r="735">
          <cell r="B735" t="str">
            <v>SOLDADURA PVC (1/4 de Gal)</v>
          </cell>
        </row>
        <row r="736">
          <cell r="B736" t="str">
            <v>SOLDADURA PVC 1/4 GLN</v>
          </cell>
        </row>
        <row r="737">
          <cell r="B737" t="str">
            <v xml:space="preserve">Soporte Guia Vastago Compuerta </v>
          </cell>
        </row>
        <row r="738">
          <cell r="B738" t="str">
            <v>Subterránea y canalización PVC 1/2" hasta T y contador kWh</v>
          </cell>
        </row>
        <row r="739">
          <cell r="B739" t="str">
            <v>Suministro e instal. de válvula compuerta elástica HD 3” (inc rueda de manejo, vástago ascendente, extremo brida)</v>
          </cell>
        </row>
        <row r="740">
          <cell r="B740" t="str">
            <v>Suministro e instalación de módulos de sedimentación de ABS con protección para rayos ultravioleta</v>
          </cell>
        </row>
        <row r="741">
          <cell r="B741" t="str">
            <v>Suministro e instalación de tubería PVC para
alcantarillados 4" (inc. nivelación de precisión)</v>
          </cell>
        </row>
        <row r="742">
          <cell r="B742" t="str">
            <v>Suministro e instalación de válvula de altitud 6"</v>
          </cell>
        </row>
        <row r="743">
          <cell r="B743" t="str">
            <v>Suministro Niple HD Ø 2" - B x B ; L= 2000 mm</v>
          </cell>
        </row>
        <row r="744">
          <cell r="B744" t="str">
            <v>Tabla Burra (0.03mx0.30mx3m)</v>
          </cell>
        </row>
        <row r="745">
          <cell r="B745" t="str">
            <v>TABLA BURRA 0.03x0.30x3 m</v>
          </cell>
        </row>
        <row r="746">
          <cell r="B746" t="str">
            <v>TABLA BURRA 2.90*0.25*.03</v>
          </cell>
        </row>
        <row r="747">
          <cell r="B747" t="str">
            <v>Tabla burra de .03x0.3x3</v>
          </cell>
        </row>
        <row r="748">
          <cell r="B748" t="str">
            <v>Tabla burra de 0.03x0.3x3</v>
          </cell>
        </row>
        <row r="749">
          <cell r="B749" t="str">
            <v>Tableta ceramica 20*20</v>
          </cell>
        </row>
        <row r="750">
          <cell r="B750" t="str">
            <v>TABLON</v>
          </cell>
        </row>
        <row r="751">
          <cell r="B751" t="str">
            <v>TABLON GRES</v>
          </cell>
        </row>
        <row r="752">
          <cell r="B752" t="str">
            <v>TAPA HF DE 0.60 TL</v>
          </cell>
        </row>
        <row r="753">
          <cell r="B753" t="str">
            <v>TAPA HF Y ARO BASE TP.</v>
          </cell>
        </row>
        <row r="754">
          <cell r="B754" t="str">
            <v>Tapa MANHOLE 60 CM, CON BISAGRA</v>
          </cell>
        </row>
        <row r="755">
          <cell r="B755" t="str">
            <v>Tapa Seguridad Cierre Permanente</v>
          </cell>
        </row>
        <row r="756">
          <cell r="B756" t="str">
            <v>Tapa y arobase de HF tipo tráfico liviano</v>
          </cell>
        </row>
        <row r="757">
          <cell r="B757" t="str">
            <v>TAPON DE 3"</v>
          </cell>
        </row>
        <row r="758">
          <cell r="B758" t="str">
            <v>Tapón HD – Presión Trabajo 250 PSI extremos lisos para PVC/AC 10”</v>
          </cell>
        </row>
        <row r="759">
          <cell r="B759" t="str">
            <v>Tapón HD – Presión Trabajo 250 PSI extremos lisos para PVC/AC 12”</v>
          </cell>
        </row>
        <row r="760">
          <cell r="B760" t="str">
            <v>Tapón HD – Presión Trabajo 250 PSI extremos lisos para PVC/AC 2”</v>
          </cell>
        </row>
        <row r="761">
          <cell r="B761" t="str">
            <v>Tapón HD – Presión Trabajo 250 PSI extremos lisos para PVC/AC 3”</v>
          </cell>
        </row>
        <row r="762">
          <cell r="B762" t="str">
            <v>Tapón HD – Presión Trabajo 250 PSI extremos lisos para PVC/AC 4”</v>
          </cell>
        </row>
        <row r="763">
          <cell r="B763" t="str">
            <v>Tapón HD – Presión Trabajo 250 PSI extremos lisos para PVC/AC 6”</v>
          </cell>
        </row>
        <row r="764">
          <cell r="B764" t="str">
            <v>Tapón HD – Presión Trabajo 250 PSI extremos lisos para PVC/AC 8”</v>
          </cell>
        </row>
        <row r="765">
          <cell r="B765" t="str">
            <v>Tapón PVC – 2 1/2”</v>
          </cell>
        </row>
        <row r="766">
          <cell r="B766" t="str">
            <v>Tapón PVC – 2”</v>
          </cell>
        </row>
        <row r="767">
          <cell r="B767" t="str">
            <v>Tapón PVC – 3”</v>
          </cell>
        </row>
        <row r="768">
          <cell r="B768" t="str">
            <v>Tapón PVC – 4”</v>
          </cell>
        </row>
        <row r="769">
          <cell r="B769" t="str">
            <v>Tapón PVC – 6”</v>
          </cell>
        </row>
        <row r="770">
          <cell r="B770" t="str">
            <v>Tapón PVC – 8”</v>
          </cell>
        </row>
        <row r="771">
          <cell r="B771" t="str">
            <v>Tapón PVC – Presión E.L. 2”</v>
          </cell>
        </row>
        <row r="772">
          <cell r="B772" t="str">
            <v>Tapón PVC – Unión Platino  3”</v>
          </cell>
        </row>
        <row r="773">
          <cell r="B773" t="str">
            <v>Tapón PVC – Unión Platino 4”</v>
          </cell>
        </row>
        <row r="774">
          <cell r="B774" t="str">
            <v>Tapón PVC – Unión Platino 6”</v>
          </cell>
        </row>
        <row r="775">
          <cell r="B775" t="str">
            <v>Tapón PVC – Unión Platino 8”</v>
          </cell>
        </row>
        <row r="776">
          <cell r="B776" t="str">
            <v>Tapon roscado (18mm) 3/4"</v>
          </cell>
        </row>
        <row r="777">
          <cell r="B777" t="str">
            <v>TAPON ROSCADO (25mm) 1``</v>
          </cell>
        </row>
        <row r="778">
          <cell r="B778" t="str">
            <v>TAPON TUB.PVC/AC (18mm) 3/4``</v>
          </cell>
        </row>
        <row r="779">
          <cell r="B779" t="str">
            <v>TAPON TUB.PVC/AC (25mm) 1`</v>
          </cell>
        </row>
        <row r="780">
          <cell r="B780" t="str">
            <v xml:space="preserve">Te HD –  PVC/AC 10x10” extremos lisos </v>
          </cell>
        </row>
        <row r="781">
          <cell r="B781" t="str">
            <v xml:space="preserve">Te HD –  PVC/AC 6x4” extremos lisos </v>
          </cell>
        </row>
        <row r="782">
          <cell r="B782" t="str">
            <v xml:space="preserve">Te HD –  PVC/AC 8x6” extremos lisos </v>
          </cell>
        </row>
        <row r="783">
          <cell r="B783" t="str">
            <v>Te HD – PVC/AC 10x10” extremos bridados</v>
          </cell>
        </row>
        <row r="784">
          <cell r="B784" t="str">
            <v>Te HD – PVC/AC 10x2” extremos bridados</v>
          </cell>
        </row>
        <row r="785">
          <cell r="B785" t="str">
            <v>Te HD – PVC/AC 10x2” extremos lisos</v>
          </cell>
        </row>
        <row r="786">
          <cell r="B786" t="str">
            <v>Te HD – PVC/AC 10x3” extremos bridados</v>
          </cell>
        </row>
        <row r="787">
          <cell r="B787" t="str">
            <v>Te HD – PVC/AC 10x4” extremos bridados</v>
          </cell>
        </row>
        <row r="788">
          <cell r="B788" t="str">
            <v>Te HD – PVC/AC 10x6” extremos bridados</v>
          </cell>
        </row>
        <row r="789">
          <cell r="B789" t="str">
            <v>Te HD – PVC/AC 10x6” extremos lisos</v>
          </cell>
        </row>
        <row r="790">
          <cell r="B790" t="str">
            <v>Te HD – PVC/AC 10x8” extremos bridados</v>
          </cell>
        </row>
        <row r="791">
          <cell r="B791" t="str">
            <v>Te HD – PVC/AC 12x12” extremos bridados</v>
          </cell>
        </row>
        <row r="792">
          <cell r="B792" t="str">
            <v>Te HD – PVC/AC 16x10” extremos lisos</v>
          </cell>
        </row>
        <row r="793">
          <cell r="B793" t="str">
            <v>Te HD – PVC/AC 16x6” extremos lisos</v>
          </cell>
        </row>
        <row r="794">
          <cell r="B794" t="str">
            <v>Te HD – PVC/AC 3x2” extremos bridados</v>
          </cell>
        </row>
        <row r="795">
          <cell r="B795" t="str">
            <v>Te HD – PVC/AC 4x2” extremos bridados</v>
          </cell>
        </row>
        <row r="796">
          <cell r="B796" t="str">
            <v>Te HD – PVC/AC 4x3” extremos bridados</v>
          </cell>
        </row>
        <row r="797">
          <cell r="B797" t="str">
            <v>Te HD – PVC/AC 4x4” extremos bridados</v>
          </cell>
        </row>
        <row r="798">
          <cell r="B798" t="str">
            <v>Te HD – PVC/AC 6x2” extremos bridados</v>
          </cell>
        </row>
        <row r="799">
          <cell r="B799" t="str">
            <v>Te HD – PVC/AC 6x3” extremos bridados</v>
          </cell>
        </row>
        <row r="800">
          <cell r="B800" t="str">
            <v>Te HD – PVC/AC 6x3” extremos lisos</v>
          </cell>
        </row>
        <row r="801">
          <cell r="B801" t="str">
            <v>Te HD – PVC/AC 6x4” extremos bridados</v>
          </cell>
        </row>
        <row r="802">
          <cell r="B802" t="str">
            <v>Te HD – PVC/AC 6x6” extremos bridados</v>
          </cell>
        </row>
        <row r="803">
          <cell r="B803" t="str">
            <v>Te HD – PVC/AC 6x6” extremos lisos</v>
          </cell>
        </row>
        <row r="804">
          <cell r="B804" t="str">
            <v>Te HD – PVC/AC 8x2” extremos bridados</v>
          </cell>
        </row>
        <row r="805">
          <cell r="B805" t="str">
            <v>Te HD – PVC/AC 8x3” extremos bridados</v>
          </cell>
        </row>
        <row r="806">
          <cell r="B806" t="str">
            <v>Te HD – PVC/AC 8x3” extremos lisos</v>
          </cell>
        </row>
        <row r="807">
          <cell r="B807" t="str">
            <v>Te HD – PVC/AC 8x4” extremos bridados</v>
          </cell>
        </row>
        <row r="808">
          <cell r="B808" t="str">
            <v>Te HD – PVC/AC 8x4” extremos lisos</v>
          </cell>
        </row>
        <row r="809">
          <cell r="B809" t="str">
            <v>Te HD – PVC/AC 8x6” extremos bridados</v>
          </cell>
        </row>
        <row r="810">
          <cell r="B810" t="str">
            <v>Te HD – PVC/AC 8x8” extremos bridados</v>
          </cell>
        </row>
        <row r="811">
          <cell r="B811" t="str">
            <v>Te HD – PVC/AC 8x8” extremos lisos</v>
          </cell>
        </row>
        <row r="812">
          <cell r="B812" t="str">
            <v>TE HD EXTREMOS LISOS 10" Y BRIDADO 2"</v>
          </cell>
        </row>
        <row r="813">
          <cell r="B813" t="str">
            <v>TE HD EXTREMOS LISOS 6" Y BRIDADO 2"</v>
          </cell>
        </row>
        <row r="814">
          <cell r="B814" t="str">
            <v>Te PVC –   3”</v>
          </cell>
        </row>
        <row r="815">
          <cell r="B815" t="str">
            <v>Te PVC –   3x2x2”</v>
          </cell>
        </row>
        <row r="816">
          <cell r="B816" t="str">
            <v>Te PVC –   3x2x3”</v>
          </cell>
        </row>
        <row r="817">
          <cell r="B817" t="str">
            <v>Te PVC –   4x2x4”</v>
          </cell>
        </row>
        <row r="818">
          <cell r="B818" t="str">
            <v>Te PVC  Unión platino 2 1/2"</v>
          </cell>
        </row>
        <row r="819">
          <cell r="B819" t="str">
            <v>Te PVC  Unión platino 6"</v>
          </cell>
        </row>
        <row r="820">
          <cell r="B820" t="str">
            <v>Te PVC  Unión platino 6x4"</v>
          </cell>
        </row>
        <row r="821">
          <cell r="B821" t="str">
            <v>Te PVC 2”</v>
          </cell>
        </row>
        <row r="822">
          <cell r="B822" t="str">
            <v xml:space="preserve">Te PVC Unión platino 1 1/2" </v>
          </cell>
        </row>
        <row r="823">
          <cell r="B823" t="str">
            <v xml:space="preserve">Te PVC Unión platino 2" </v>
          </cell>
        </row>
        <row r="824">
          <cell r="B824" t="str">
            <v xml:space="preserve">Te PVC Unión platino 3" </v>
          </cell>
        </row>
        <row r="825">
          <cell r="B825" t="str">
            <v xml:space="preserve">Te PVC Unión platino 3x2" </v>
          </cell>
        </row>
        <row r="826">
          <cell r="B826" t="str">
            <v xml:space="preserve">Te PVC Unión platino 4" </v>
          </cell>
        </row>
        <row r="827">
          <cell r="B827" t="str">
            <v xml:space="preserve">Te PVC Unión platino 4x2" </v>
          </cell>
        </row>
        <row r="828">
          <cell r="B828" t="str">
            <v xml:space="preserve">Te PVC Unión platino 4x3" </v>
          </cell>
        </row>
        <row r="829">
          <cell r="B829" t="str">
            <v xml:space="preserve">Te PVC Unión platino 6x3" </v>
          </cell>
        </row>
        <row r="830">
          <cell r="B830" t="str">
            <v>Te reducida PVC  Unión platino 3x2 1/2"</v>
          </cell>
        </row>
        <row r="831">
          <cell r="B831" t="str">
            <v>TEE EXT. JUN.RAPIDA PVC (75x50mm) 3X2``</v>
          </cell>
        </row>
        <row r="832">
          <cell r="B832" t="str">
            <v>TEE EXT. LISO PVC/AC (100x75mm) 4X3``</v>
          </cell>
        </row>
        <row r="833">
          <cell r="B833" t="str">
            <v>TEE EXT. LISO PVC/AC (150x75mm) 6X3``</v>
          </cell>
        </row>
        <row r="834">
          <cell r="B834" t="str">
            <v>TEE EXT. LISO PVC/AC (200x75mm) 8X3``</v>
          </cell>
        </row>
        <row r="835">
          <cell r="B835" t="str">
            <v>Tee H.D. Presión Trabajo 250PSI- BxB (3x3")</v>
          </cell>
        </row>
        <row r="836">
          <cell r="B836" t="str">
            <v xml:space="preserve">Tee HD 10" X 10" (250mmx250mm)  </v>
          </cell>
        </row>
        <row r="837">
          <cell r="B837" t="str">
            <v xml:space="preserve">Tee HD 10" X 2" (250mmx50mm)  </v>
          </cell>
        </row>
        <row r="838">
          <cell r="B838" t="str">
            <v xml:space="preserve">TEE HD 10" X 2" BRIDADA (254x50mm) </v>
          </cell>
        </row>
        <row r="839">
          <cell r="B839" t="str">
            <v xml:space="preserve">TEE HD 10" X 3" BRIDADA (254x75mm) </v>
          </cell>
        </row>
        <row r="840">
          <cell r="B840" t="str">
            <v xml:space="preserve">Tee HD 10" X 4" (250mmx100mm)  </v>
          </cell>
        </row>
        <row r="841">
          <cell r="B841" t="str">
            <v xml:space="preserve">TEE HD 10" X 4" BRIDADA (250x100mm) </v>
          </cell>
        </row>
        <row r="842">
          <cell r="B842" t="str">
            <v xml:space="preserve">TEE HD 10" X 6" BRIDADA (250x160mm) </v>
          </cell>
        </row>
        <row r="843">
          <cell r="B843" t="str">
            <v xml:space="preserve">Tee HD 10" X 8" (250mmx200mm)  </v>
          </cell>
        </row>
        <row r="844">
          <cell r="B844" t="str">
            <v xml:space="preserve">TEE HD 3" X 2" BRIDADA (200x50mm)  </v>
          </cell>
        </row>
        <row r="845">
          <cell r="B845" t="str">
            <v xml:space="preserve">Tee HD 3" X 3" (75mmx75mm)  </v>
          </cell>
        </row>
        <row r="846">
          <cell r="B846" t="str">
            <v xml:space="preserve">Tee HD 4" X 2" (100mmx50mm)  </v>
          </cell>
        </row>
        <row r="847">
          <cell r="B847" t="str">
            <v xml:space="preserve">TEE HD 4" X 2" BRIDADA (200x50mm)  </v>
          </cell>
        </row>
        <row r="848">
          <cell r="B848" t="str">
            <v>TEE HD 4" X 3" BRIDADA</v>
          </cell>
        </row>
        <row r="849">
          <cell r="B849" t="str">
            <v xml:space="preserve">Tee HD 6" X 2" (150mmx50mm)  </v>
          </cell>
        </row>
        <row r="850">
          <cell r="B850" t="str">
            <v xml:space="preserve">TEE HD 6" X 2" BRIDADA (200x50mm)  </v>
          </cell>
        </row>
        <row r="851">
          <cell r="B851" t="str">
            <v xml:space="preserve">Tee HD 6" X 3" (150mmx75mm)  </v>
          </cell>
        </row>
        <row r="852">
          <cell r="B852" t="str">
            <v xml:space="preserve">Tee HD 6" X 3/4" </v>
          </cell>
        </row>
        <row r="853">
          <cell r="B853" t="str">
            <v xml:space="preserve">Tee HD 6" X 4" (150mmx100mm)  </v>
          </cell>
        </row>
        <row r="854">
          <cell r="B854" t="str">
            <v xml:space="preserve">Tee HD 6" X 6" (150mmx150mm)  </v>
          </cell>
        </row>
        <row r="855">
          <cell r="B855" t="str">
            <v xml:space="preserve">Tee HD 8" X 2" (200mmx50mm)  </v>
          </cell>
        </row>
        <row r="856">
          <cell r="B856" t="str">
            <v xml:space="preserve">TEE HD 8" X 2" BRIDADA (200x50mm)  </v>
          </cell>
        </row>
        <row r="857">
          <cell r="B857" t="str">
            <v>TEE HD EXT. LISO 10" PARA PVC X BRIDA 2" (250x50mm) 10X2"</v>
          </cell>
        </row>
        <row r="858">
          <cell r="B858" t="str">
            <v>TEE HD EXT. LISO 12" PARA PVC X BRIDA 3" (275x75mm) 12X3"</v>
          </cell>
        </row>
        <row r="859">
          <cell r="B859" t="str">
            <v>TEE HD EXT. LISO 3" PARA PVC X BRIDA 2" (75x50mm) 3X2"</v>
          </cell>
        </row>
        <row r="860">
          <cell r="B860" t="str">
            <v>TEE HD EXT. LISO 4" PARA PVC X BRIDA 2" (100x50mm) 6X2"</v>
          </cell>
        </row>
        <row r="861">
          <cell r="B861" t="str">
            <v>TEE HD EXT. LISO 6" PARA PVC X BRIDA 2" (160x50mm) 6X2"</v>
          </cell>
        </row>
        <row r="862">
          <cell r="B862" t="str">
            <v>TEE HD EXT. LISO 8" PARA PVC X BRIDA 2" (200x50mm) 8X2"</v>
          </cell>
        </row>
        <row r="863">
          <cell r="B863" t="str">
            <v>Tee HD Extremo Liso 10" para PVC x Brida 2" (250x100mm) 10"X4"</v>
          </cell>
        </row>
        <row r="864">
          <cell r="B864" t="str">
            <v>Tee HD Extremo Liso 4" para PVC x Brida 2" (100x50mm) 4"X2"</v>
          </cell>
        </row>
        <row r="865">
          <cell r="B865" t="str">
            <v>Tee HD Extremo Liso 6" para PVC x Brida 2" (160x50mm) 6"X2"</v>
          </cell>
        </row>
        <row r="866">
          <cell r="B866" t="str">
            <v>Tee HD Extremo Liso 6" para PVC x Brida 3/4"</v>
          </cell>
        </row>
        <row r="867">
          <cell r="B867" t="str">
            <v>Tee HD Extremo Liso 6" para PVC x Brida 4" (160x100mm) 6"X4"</v>
          </cell>
        </row>
        <row r="868">
          <cell r="B868" t="str">
            <v>Tee HD Extremo Liso 8" para PVC x Brida 2" (200x100mm) 8"X4"</v>
          </cell>
        </row>
        <row r="869">
          <cell r="B869" t="str">
            <v>TEFLON</v>
          </cell>
        </row>
        <row r="870">
          <cell r="B870" t="str">
            <v>Teja AJOVER termoacustica</v>
          </cell>
        </row>
        <row r="871">
          <cell r="B871" t="str">
            <v>Teja ondulada 1000 No. 8</v>
          </cell>
        </row>
        <row r="872">
          <cell r="B872" t="str">
            <v>Teja Traslucida No 6 (1,83x0,92m)</v>
          </cell>
        </row>
        <row r="873">
          <cell r="B873" t="str">
            <v>Templete directo a tierra media tensión</v>
          </cell>
        </row>
        <row r="874">
          <cell r="B874" t="str">
            <v>Termometro -10 +420ºC Silver Brand o similar</v>
          </cell>
        </row>
        <row r="875">
          <cell r="B875" t="str">
            <v>TORNILLERÍA COMPUERTA DESLIZ. H.D. x JGO</v>
          </cell>
        </row>
        <row r="876">
          <cell r="B876" t="str">
            <v>Tornillo autoperforante</v>
          </cell>
        </row>
        <row r="877">
          <cell r="B877" t="str">
            <v>Tornillo fijador de ala</v>
          </cell>
        </row>
        <row r="878">
          <cell r="B878" t="str">
            <v>Traje proteccion quimicos</v>
          </cell>
        </row>
        <row r="879">
          <cell r="B879" t="str">
            <v>Transformador de 5 kVA 2F3H</v>
          </cell>
        </row>
        <row r="880">
          <cell r="B880" t="str">
            <v>Tubería (U. Platino) RDE  13.5   (315 PSI) 4``</v>
          </cell>
        </row>
        <row r="881">
          <cell r="B881" t="str">
            <v>Tubería (U. Platino) RDE  13.5   (315 PSI) 6``</v>
          </cell>
        </row>
        <row r="882">
          <cell r="B882" t="str">
            <v>Tubería (U. Platino) RDE  13.5   (315 PSI) 8``</v>
          </cell>
        </row>
        <row r="883">
          <cell r="B883" t="str">
            <v>Tuberia (U. Platino) RDE 32,5 (10")</v>
          </cell>
        </row>
        <row r="884">
          <cell r="B884" t="str">
            <v>Tuberia (U. Platino) RDE 32,5 (8")</v>
          </cell>
        </row>
        <row r="885">
          <cell r="B885" t="str">
            <v>TUBERIA (U. PLATINO) RDE21  10``</v>
          </cell>
        </row>
        <row r="886">
          <cell r="B886" t="str">
            <v>TUBERIA (U. PLATINO) RDE21  12``</v>
          </cell>
        </row>
        <row r="887">
          <cell r="B887" t="str">
            <v>TUBERIA (U. PLATINO) RDE21  14``</v>
          </cell>
        </row>
        <row r="888">
          <cell r="B888" t="str">
            <v>TUBERIA (U. PLATINO) RDE21  16``</v>
          </cell>
        </row>
        <row r="889">
          <cell r="B889" t="str">
            <v>TUBERIA (U. PLATINO) RDE21  18``</v>
          </cell>
        </row>
        <row r="890">
          <cell r="B890" t="str">
            <v>TUBERIA (U. PLATINO) RDE21  2.1/2``</v>
          </cell>
        </row>
        <row r="891">
          <cell r="B891" t="str">
            <v>TUBERIA (U. PLATINO) RDE21  2``</v>
          </cell>
        </row>
        <row r="892">
          <cell r="B892" t="str">
            <v>TUBERIA (U. PLATINO) RDE21  20``</v>
          </cell>
        </row>
        <row r="893">
          <cell r="B893" t="str">
            <v>TUBERIA (U. PLATINO) RDE21  3``</v>
          </cell>
        </row>
        <row r="894">
          <cell r="B894" t="str">
            <v>TUBERIA (U. PLATINO) RDE21  3``</v>
          </cell>
        </row>
        <row r="895">
          <cell r="B895" t="str">
            <v>TUBERIA (U. PLATINO) RDE21  4``</v>
          </cell>
        </row>
        <row r="896">
          <cell r="B896" t="str">
            <v>TUBERIA (U. PLATINO) RDE21  6``</v>
          </cell>
        </row>
        <row r="897">
          <cell r="B897" t="str">
            <v>TUBERIA (U. PLATINO) RDE21  8``</v>
          </cell>
        </row>
        <row r="898">
          <cell r="B898" t="str">
            <v>TUBERIA (U. PLATINO) RDE26  10``</v>
          </cell>
        </row>
        <row r="899">
          <cell r="B899" t="str">
            <v>TUBERIA (U. PLATINO) RDE26  12``</v>
          </cell>
        </row>
        <row r="900">
          <cell r="B900" t="str">
            <v>TUBERIA (U. PLATINO) RDE26  14``</v>
          </cell>
        </row>
        <row r="901">
          <cell r="B901" t="str">
            <v>TUBERIA (U. PLATINO) RDE26  16``</v>
          </cell>
        </row>
        <row r="902">
          <cell r="B902" t="str">
            <v>TUBERIA (U. PLATINO) RDE26  18``</v>
          </cell>
        </row>
        <row r="903">
          <cell r="B903" t="str">
            <v>TUBERIA (U. PLATINO) RDE26  2.1/2``</v>
          </cell>
        </row>
        <row r="904">
          <cell r="B904" t="str">
            <v>TUBERIA (U. PLATINO) RDE26  2``</v>
          </cell>
        </row>
        <row r="905">
          <cell r="B905" t="str">
            <v>TUBERIA (U. PLATINO) RDE26  20``</v>
          </cell>
        </row>
        <row r="906">
          <cell r="B906" t="str">
            <v>TUBERIA (U. PLATINO) RDE26  3``</v>
          </cell>
        </row>
        <row r="907">
          <cell r="B907" t="str">
            <v>TUBERIA (U. PLATINO) RDE26  4``</v>
          </cell>
        </row>
        <row r="908">
          <cell r="B908" t="str">
            <v>TUBERIA (U. PLATINO) RDE26  6``</v>
          </cell>
        </row>
        <row r="909">
          <cell r="B909" t="str">
            <v>TUBERIA (U. PLATINO) RDE26  8``</v>
          </cell>
        </row>
        <row r="910">
          <cell r="B910" t="str">
            <v>Tuberia (U. Platino) RDE26 (4")</v>
          </cell>
        </row>
        <row r="911">
          <cell r="B911" t="str">
            <v>Tuberia (U. Platino) RDE26 (6")</v>
          </cell>
        </row>
        <row r="912">
          <cell r="B912" t="str">
            <v>TUBERIA (U. PLATINO) RDE32.5  10``</v>
          </cell>
        </row>
        <row r="913">
          <cell r="B913" t="str">
            <v>TUBERIA (U. PLATINO) RDE32.5  12``</v>
          </cell>
        </row>
        <row r="914">
          <cell r="B914" t="str">
            <v>TUBERIA (U. PLATINO) RDE32.5  14``</v>
          </cell>
        </row>
        <row r="915">
          <cell r="B915" t="str">
            <v>TUBERIA (U. PLATINO) RDE32.5  16``</v>
          </cell>
        </row>
        <row r="916">
          <cell r="B916" t="str">
            <v>TUBERIA (U. PLATINO) RDE32.5  18``</v>
          </cell>
        </row>
        <row r="917">
          <cell r="B917" t="str">
            <v>TUBERIA (U. PLATINO) RDE32.5  20``</v>
          </cell>
        </row>
        <row r="918">
          <cell r="B918" t="str">
            <v>TUBERIA (U. PLATINO) RDE32.5  3``</v>
          </cell>
        </row>
        <row r="919">
          <cell r="B919" t="str">
            <v>TUBERIA (U. PLATINO) RDE32.5  4``</v>
          </cell>
        </row>
        <row r="920">
          <cell r="B920" t="str">
            <v>TUBERIA (U. PLATINO) RDE32.5  6``</v>
          </cell>
        </row>
        <row r="921">
          <cell r="B921" t="str">
            <v>TUBERIA (U. PLATINO) RDE32.5  8``</v>
          </cell>
        </row>
        <row r="922">
          <cell r="B922" t="str">
            <v>TUBERIA (U. PLATINO) RDE41  10``</v>
          </cell>
        </row>
        <row r="923">
          <cell r="B923" t="str">
            <v>TUBERIA (U. PLATINO) RDE41  12``</v>
          </cell>
        </row>
        <row r="924">
          <cell r="B924" t="str">
            <v>TUBERIA (U. PLATINO) RDE41  14``</v>
          </cell>
        </row>
        <row r="925">
          <cell r="B925" t="str">
            <v>TUBERIA (U. PLATINO) RDE41  16``</v>
          </cell>
        </row>
        <row r="926">
          <cell r="B926" t="str">
            <v>TUBERIA (U. PLATINO) RDE41  18``</v>
          </cell>
        </row>
        <row r="927">
          <cell r="B927" t="str">
            <v>TUBERIA (U. PLATINO) RDE41  20``</v>
          </cell>
        </row>
        <row r="928">
          <cell r="B928" t="str">
            <v>TUBERIA (U. PLATINO) RDE41  4``</v>
          </cell>
        </row>
        <row r="929">
          <cell r="B929" t="str">
            <v>TUBERIA (U. PLATINO) RDE41  6``</v>
          </cell>
        </row>
        <row r="930">
          <cell r="B930" t="str">
            <v>TUBERIA (U. PLATINO) RDE41  8``</v>
          </cell>
        </row>
        <row r="931">
          <cell r="B931" t="str">
            <v>Tubería alcant. concreto simple 150mm 6`` junta espigo campana y empaque de caucho</v>
          </cell>
        </row>
        <row r="932">
          <cell r="B932" t="str">
            <v>Tubería alcant. concreto simple 200mm 8`` junta espigo campana y empaque de caucho</v>
          </cell>
        </row>
        <row r="933">
          <cell r="B933" t="str">
            <v>Tubería alcant. concreto simple 250mm 10`` junta espigo campana y empaque de caucho</v>
          </cell>
        </row>
        <row r="934">
          <cell r="B934" t="str">
            <v>Tubería alcant. concreto simple 315mm 12`` junta espigo campana y empaque de caucho</v>
          </cell>
        </row>
        <row r="935">
          <cell r="B935" t="str">
            <v>Tubería alcant. PVC (Novafort) 100mm 4``</v>
          </cell>
        </row>
        <row r="936">
          <cell r="B936" t="str">
            <v>Tubería alcant. PVC (Novafort) 160mm 6``</v>
          </cell>
        </row>
        <row r="937">
          <cell r="B937" t="str">
            <v>TUBERIA ALCANT. PVC (NOVAFORT) 200mm 8``</v>
          </cell>
        </row>
        <row r="938">
          <cell r="B938" t="str">
            <v>Tubería alcant. PVC (Novafort) 200mm 8``</v>
          </cell>
        </row>
        <row r="939">
          <cell r="B939" t="str">
            <v>Tubería alcant. PVC (Novafort) 250mm 10``</v>
          </cell>
        </row>
        <row r="940">
          <cell r="B940" t="str">
            <v>Tubería alcant. PVC (Novafort) 315mm 12``</v>
          </cell>
        </row>
        <row r="941">
          <cell r="B941" t="str">
            <v>Tubería alcant. PVC (Novafort) 355mm 14``</v>
          </cell>
        </row>
        <row r="942">
          <cell r="B942" t="str">
            <v>Tubería alcant. PVC (Novafort) 400mm 16``</v>
          </cell>
        </row>
        <row r="943">
          <cell r="B943" t="str">
            <v>Tubería alcant. PVC (Novafort) 450mm 18``</v>
          </cell>
        </row>
        <row r="944">
          <cell r="B944" t="str">
            <v>Tubería alcant. PVC (Novafort) 500mm 20``</v>
          </cell>
        </row>
        <row r="945">
          <cell r="B945" t="str">
            <v>Tubería alcant. PVC (Novaloc)  610mm 24``</v>
          </cell>
        </row>
        <row r="946">
          <cell r="B946" t="str">
            <v>Tubería alcant. PVC (Novaloc) 27``</v>
          </cell>
        </row>
        <row r="947">
          <cell r="B947" t="str">
            <v>Tubería alcant. PVC (Novaloc) 30``</v>
          </cell>
        </row>
        <row r="948">
          <cell r="B948" t="str">
            <v>Tubería alcant. PVC (Novaloc) 33``</v>
          </cell>
        </row>
        <row r="949">
          <cell r="B949" t="str">
            <v>Tubería alcant. PVC (Novaloc) 36``</v>
          </cell>
        </row>
        <row r="950">
          <cell r="B950" t="str">
            <v>Tubería alcant. PVC (Novaloc) 39``</v>
          </cell>
        </row>
        <row r="951">
          <cell r="B951" t="str">
            <v>Tubería alcant. PVC (Novaloc) 42``</v>
          </cell>
        </row>
        <row r="952">
          <cell r="B952" t="str">
            <v>Tubería alcant. PVC (Novaloc) 45``</v>
          </cell>
        </row>
        <row r="953">
          <cell r="B953" t="str">
            <v>Tubería alcant. PVC (Novaloc) 48``</v>
          </cell>
        </row>
        <row r="954">
          <cell r="B954" t="str">
            <v>Tubería alcant. PVC (Novaloc) 51``</v>
          </cell>
        </row>
        <row r="955">
          <cell r="B955" t="str">
            <v>Tubería alcant. PVC (Novaloc) 54``</v>
          </cell>
        </row>
        <row r="956">
          <cell r="B956" t="str">
            <v>Tubería alcant. PVC (Novaloc) 57``</v>
          </cell>
        </row>
        <row r="957">
          <cell r="B957" t="str">
            <v>Tubería alcant. PVC (Novaloc) 60``</v>
          </cell>
        </row>
        <row r="958">
          <cell r="B958" t="str">
            <v>TUBERIA ALCANT. PVC 100 mm 4``</v>
          </cell>
        </row>
        <row r="959">
          <cell r="B959" t="str">
            <v>Tuberia alcantarillado</v>
          </cell>
        </row>
        <row r="960">
          <cell r="B960" t="str">
            <v>TUBERIA CONCRETO ACUED. ESPIGO CAMPANA 10"</v>
          </cell>
        </row>
        <row r="961">
          <cell r="B961" t="str">
            <v>TUBERIA CONCRETO ACUED. ESPIGO CAMPANA 14"</v>
          </cell>
        </row>
        <row r="962">
          <cell r="B962" t="str">
            <v xml:space="preserve">Tuberia en acero ASTM A-53 SCH 40 10" </v>
          </cell>
        </row>
        <row r="963">
          <cell r="B963" t="str">
            <v xml:space="preserve">Tuberia en acero ASTM A-53 SCH 40 12" </v>
          </cell>
        </row>
        <row r="964">
          <cell r="B964" t="str">
            <v xml:space="preserve">Tuberia en acero ASTM A-53 SCH 40 14" </v>
          </cell>
        </row>
        <row r="965">
          <cell r="B965" t="str">
            <v xml:space="preserve">Tuberia en acero ASTM A-53 SCH 40 3" </v>
          </cell>
        </row>
        <row r="966">
          <cell r="B966" t="str">
            <v xml:space="preserve">Tuberia en acero ASTM A-53 SCH 40 4" </v>
          </cell>
        </row>
        <row r="967">
          <cell r="B967" t="str">
            <v xml:space="preserve">Tuberia en acero ASTM A-53 SCH 40 6" </v>
          </cell>
        </row>
        <row r="968">
          <cell r="B968" t="str">
            <v xml:space="preserve">Tuberia en acero ASTM A-53 SCH 40 8" </v>
          </cell>
        </row>
        <row r="969">
          <cell r="B969" t="str">
            <v>Tuberia en H.D 10"(250mm)</v>
          </cell>
        </row>
        <row r="970">
          <cell r="B970" t="str">
            <v>Tuberia en H.D 12"(300mm)</v>
          </cell>
        </row>
        <row r="971">
          <cell r="B971" t="str">
            <v>Tuberia en HD de Ø 1 1/4"</v>
          </cell>
        </row>
        <row r="972">
          <cell r="B972" t="str">
            <v>TUBERIA PF+UAD RDE9  1/2``</v>
          </cell>
        </row>
        <row r="973">
          <cell r="B973" t="str">
            <v>TUBERIA PVC ACUED. PRES. EXT. LISOS RDE11  3/4"</v>
          </cell>
        </row>
        <row r="974">
          <cell r="B974" t="str">
            <v>TUBERIA PVC ACUED. PRES. EXT. LISOS RDE13.5  1"</v>
          </cell>
        </row>
        <row r="975">
          <cell r="B975" t="str">
            <v>TUBERIA PVC ACUED. PRES. EXT. LISOS RDE13.5  1/2"</v>
          </cell>
        </row>
        <row r="976">
          <cell r="B976" t="str">
            <v>TUBERIA PVC ACUED. PRES. EXT. LISOS RDE21  1 1/2"</v>
          </cell>
        </row>
        <row r="977">
          <cell r="B977" t="str">
            <v>TUBERIA PVC ACUED. PRES. EXT. LISOS RDE21  1 1/4"</v>
          </cell>
        </row>
        <row r="978">
          <cell r="B978" t="str">
            <v>TUBERIA PVC ACUED. PRES. EXT. LISOS RDE21  1"</v>
          </cell>
        </row>
        <row r="979">
          <cell r="B979" t="str">
            <v>TUBERIA PVC ACUED. PRES. EXT. LISOS RDE21  2"</v>
          </cell>
        </row>
        <row r="980">
          <cell r="B980" t="str">
            <v>TUBERIA PVC ACUED. PRES. EXT. LISOS RDE21  3/4"</v>
          </cell>
        </row>
        <row r="981">
          <cell r="B981" t="str">
            <v>TUBERIA PVC ACUED. PRES. EXT. LISOS RDE9  1/2"</v>
          </cell>
        </row>
        <row r="982">
          <cell r="B982" t="str">
            <v>Tuberia PVC corrugada 4"</v>
          </cell>
        </row>
        <row r="983">
          <cell r="B983" t="str">
            <v>Tuberia PVC corrugada 8"</v>
          </cell>
        </row>
        <row r="984">
          <cell r="B984" t="str">
            <v>Tuberia PVC Novafort 10" (250m)</v>
          </cell>
        </row>
        <row r="985">
          <cell r="B985" t="str">
            <v>Tuberia PVC Novafort 12" (315m)</v>
          </cell>
        </row>
        <row r="986">
          <cell r="B986" t="str">
            <v>Tuberia PVC Novafort 14" (350m)</v>
          </cell>
        </row>
        <row r="987">
          <cell r="B987" t="str">
            <v>Tuberia PVC Novafort 16" (400m)</v>
          </cell>
        </row>
        <row r="988">
          <cell r="B988" t="str">
            <v>Tuberia PVC Novafort 18" (450m)</v>
          </cell>
        </row>
        <row r="989">
          <cell r="B989" t="str">
            <v>Tuberia PVC Novafort 20" (500m)</v>
          </cell>
        </row>
        <row r="990">
          <cell r="B990" t="str">
            <v>Tuberia PVC Novafort 4" (110m)</v>
          </cell>
        </row>
        <row r="991">
          <cell r="B991" t="str">
            <v>Tuberia PVC Novafort 6" (160m)</v>
          </cell>
        </row>
        <row r="992">
          <cell r="B992" t="str">
            <v>Tuberia PVC Novafort 8" (200m)</v>
          </cell>
        </row>
        <row r="993">
          <cell r="B993" t="str">
            <v>TUBO PVC NOVAFORT D=8"</v>
          </cell>
        </row>
        <row r="994">
          <cell r="B994" t="str">
            <v>Turbidimetro digital de mesa</v>
          </cell>
        </row>
        <row r="995">
          <cell r="B995" t="str">
            <v>Turbina vertical Multietapas 8" Bridas</v>
          </cell>
        </row>
        <row r="996">
          <cell r="B996" t="str">
            <v>UNION ACUED. PVC  1 1/2"</v>
          </cell>
        </row>
        <row r="997">
          <cell r="B997" t="str">
            <v>UNION ACUED. PVC  1 1/4"</v>
          </cell>
        </row>
        <row r="998">
          <cell r="B998" t="str">
            <v>UNION ACUED. PVC  1"</v>
          </cell>
        </row>
        <row r="999">
          <cell r="B999" t="str">
            <v>UNION ACUED. PVC  1/2"</v>
          </cell>
        </row>
        <row r="1000">
          <cell r="B1000" t="str">
            <v>UNION ACUED. PVC  3/4"</v>
          </cell>
        </row>
        <row r="1001">
          <cell r="B1001" t="str">
            <v>Union Alcantarillado PVC (NOVAFORT) 110 mm 4"</v>
          </cell>
        </row>
        <row r="1002">
          <cell r="B1002" t="str">
            <v>Union Alcantarillado PVC (NOVAFORT) 160 mm 6"</v>
          </cell>
        </row>
        <row r="1003">
          <cell r="B1003" t="str">
            <v>Union Alcantarillado PVC (NOVAFORT) 200 mm 8"</v>
          </cell>
        </row>
        <row r="1004">
          <cell r="B1004" t="str">
            <v>Union Alcantarillado PVC (NOVAFORT) 250 mm 10"</v>
          </cell>
        </row>
        <row r="1005">
          <cell r="B1005" t="str">
            <v>Union Alcantarillado PVC (NOVAFORT) 315 mm 12"</v>
          </cell>
        </row>
        <row r="1006">
          <cell r="B1006" t="str">
            <v>Union Alcantarillado PVC (NOVAFORT) 350 mm 14"</v>
          </cell>
        </row>
        <row r="1007">
          <cell r="B1007" t="str">
            <v>Union Alcantarillado PVC (NOVAFORT) 400 mm 16"</v>
          </cell>
        </row>
        <row r="1008">
          <cell r="B1008" t="str">
            <v>Union Alcantarillado PVC (NOVAFORT) 450 mm 18"</v>
          </cell>
        </row>
        <row r="1009">
          <cell r="B1009" t="str">
            <v>Union Alcantarillado PVC (NOVAFORT) 500 mm 20"</v>
          </cell>
        </row>
        <row r="1010">
          <cell r="B1010" t="str">
            <v>Unión de construcción y reparación HD 6"</v>
          </cell>
        </row>
        <row r="1011">
          <cell r="B1011" t="str">
            <v>UNIÓN DE DESMONTAJE 10"</v>
          </cell>
        </row>
        <row r="1012">
          <cell r="B1012" t="str">
            <v>UNION DE DESMONTAJE 12"</v>
          </cell>
        </row>
        <row r="1013">
          <cell r="B1013" t="str">
            <v>UNION DE DESMONTAJE 14"</v>
          </cell>
        </row>
        <row r="1014">
          <cell r="B1014" t="str">
            <v>UNION DE DESMONTAJE 16"</v>
          </cell>
        </row>
        <row r="1015">
          <cell r="B1015" t="str">
            <v>UNION DE DESMONTAJE 2"</v>
          </cell>
        </row>
        <row r="1016">
          <cell r="B1016" t="str">
            <v>Union de desmontaje 3"</v>
          </cell>
        </row>
        <row r="1017">
          <cell r="B1017" t="str">
            <v>UNIÓN DE DESMONTAJE 3"</v>
          </cell>
        </row>
        <row r="1018">
          <cell r="B1018" t="str">
            <v>Union de desmontaje 4"</v>
          </cell>
        </row>
        <row r="1019">
          <cell r="B1019" t="str">
            <v>UNIÓN DE DESMONTAJE 4"</v>
          </cell>
        </row>
        <row r="1020">
          <cell r="B1020" t="str">
            <v>Union de desmontaje 6"</v>
          </cell>
        </row>
        <row r="1021">
          <cell r="B1021" t="str">
            <v>UNIÓN DE DESMONTAJE 6"</v>
          </cell>
        </row>
        <row r="1022">
          <cell r="B1022" t="str">
            <v>UNION DE DESMONTAJE 8"</v>
          </cell>
        </row>
        <row r="1023">
          <cell r="B1023" t="str">
            <v>Unión de desmontaje autoportante 2" extremos bridas</v>
          </cell>
        </row>
        <row r="1024">
          <cell r="B1024" t="str">
            <v>Unión de desmontaje autoportante 6" extremos bridas</v>
          </cell>
        </row>
        <row r="1025">
          <cell r="B1025" t="str">
            <v>Unión de desmontaje autoportante HD 6"</v>
          </cell>
        </row>
        <row r="1026">
          <cell r="B1026" t="str">
            <v>Unión de reparación PVC –  2 1/2"</v>
          </cell>
        </row>
        <row r="1027">
          <cell r="B1027" t="str">
            <v>UNION REPARACION (U. PLATINO) RDE21 10``</v>
          </cell>
        </row>
        <row r="1028">
          <cell r="B1028" t="str">
            <v>UNION REPARACION (U. PLATINO) RDE21 2``</v>
          </cell>
        </row>
        <row r="1029">
          <cell r="B1029" t="str">
            <v>UNION REPARACION (U. PLATINO) RDE21 3``</v>
          </cell>
        </row>
        <row r="1030">
          <cell r="B1030" t="str">
            <v>UNION REPARACION (U. PLATINO) RDE21 4``</v>
          </cell>
        </row>
        <row r="1031">
          <cell r="B1031" t="str">
            <v>UNION REPARACION (U. PLATINO) RDE21 6``</v>
          </cell>
        </row>
        <row r="1032">
          <cell r="B1032" t="str">
            <v>UNION REPARACION (U. PLATINO) RDE21 8``</v>
          </cell>
        </row>
        <row r="1033">
          <cell r="B1033" t="str">
            <v>Unión tipo Dresser HD 10" (250mm)</v>
          </cell>
        </row>
        <row r="1034">
          <cell r="B1034" t="str">
            <v>Unión tipo Dresser HD 12" (300mm)</v>
          </cell>
        </row>
        <row r="1035">
          <cell r="B1035" t="str">
            <v>Unión tipo Dresser HD 14" (350mm)</v>
          </cell>
        </row>
        <row r="1036">
          <cell r="B1036" t="str">
            <v>Unión tipo Dresser HD 16" (400mm)</v>
          </cell>
        </row>
        <row r="1037">
          <cell r="B1037" t="str">
            <v>Unión tipo Dresser HD 18" (450mm)</v>
          </cell>
        </row>
        <row r="1038">
          <cell r="B1038" t="str">
            <v>Unión tipo Dresser HD 2" (50mm)</v>
          </cell>
        </row>
        <row r="1039">
          <cell r="B1039" t="str">
            <v>Unión tipo Dresser HD 20" (500mm)</v>
          </cell>
        </row>
        <row r="1040">
          <cell r="B1040" t="str">
            <v>Unión tipo Dresser HD 3" (75mm)</v>
          </cell>
        </row>
        <row r="1041">
          <cell r="B1041" t="str">
            <v>Unión tipo Dresser HD 4" (100mm)</v>
          </cell>
        </row>
        <row r="1042">
          <cell r="B1042" t="str">
            <v>Unión tipo Dresser HD 6" (150mm)</v>
          </cell>
        </row>
        <row r="1043">
          <cell r="B1043" t="str">
            <v>Unión tipo Dresser HD 8" (200mm)</v>
          </cell>
        </row>
        <row r="1044">
          <cell r="B1044" t="str">
            <v>Union Universal HD-10" (rango 268 mm a 286 mm) R1</v>
          </cell>
        </row>
        <row r="1045">
          <cell r="B1045" t="str">
            <v>Union Universal HD-10" (rango 292 mm a 310 mm) R2</v>
          </cell>
        </row>
        <row r="1046">
          <cell r="B1046" t="str">
            <v>Union Universal HD-12" (rango 315 mm a 333 mm) R1</v>
          </cell>
        </row>
        <row r="1047">
          <cell r="B1047" t="str">
            <v>Union Universal HD-12" (rango 350 mm a 368 mm) R3</v>
          </cell>
        </row>
        <row r="1048">
          <cell r="B1048" t="str">
            <v>Union Universal HD-16" (417 mm a 432 mm)</v>
          </cell>
        </row>
        <row r="1049">
          <cell r="B1049" t="str">
            <v>Union Universal HD-2" (rango 57 mm a 70 mm)</v>
          </cell>
        </row>
        <row r="1050">
          <cell r="B1050" t="str">
            <v>Union Universal HD-3" (rango 85 mm a 103 mm)</v>
          </cell>
        </row>
        <row r="1051">
          <cell r="B1051" t="str">
            <v>Union Universal HD-4" (rango 110 mm a 128 mm)</v>
          </cell>
        </row>
        <row r="1052">
          <cell r="B1052" t="str">
            <v>Union Universal HD-6" (rango 159 mm a 181 mm) R1</v>
          </cell>
        </row>
        <row r="1053">
          <cell r="B1053" t="str">
            <v>Union Universal HD-6" (rango 167 mm a 189 mm) R2</v>
          </cell>
        </row>
        <row r="1054">
          <cell r="B1054" t="str">
            <v>Union Universal HD-8" (rango 218 mm a 235 mm) R1</v>
          </cell>
        </row>
        <row r="1055">
          <cell r="B1055" t="str">
            <v>Union Universal HD-8" (rango 234 mm a 252 mm) R2</v>
          </cell>
        </row>
        <row r="1056">
          <cell r="B1056" t="str">
            <v>VALV. COMP.S.ELAST. H.D. EXT.BRIDA (100mm)  4"</v>
          </cell>
        </row>
        <row r="1057">
          <cell r="B1057" t="str">
            <v>VALV. COMP.S.ELAST. H.D. EXT.BRIDA (150mm)  6"</v>
          </cell>
        </row>
        <row r="1058">
          <cell r="B1058" t="str">
            <v>VALV. COMP.S.ELAST. H.D. EXT.BRIDA (200mm)  8"</v>
          </cell>
        </row>
        <row r="1059">
          <cell r="B1059" t="str">
            <v>VALV. COMP.S.ELAST. H.D. EXT.BRIDA (250mm)  10"</v>
          </cell>
        </row>
        <row r="1060">
          <cell r="B1060" t="str">
            <v>VALV. COMP.S.ELAST. H.D. EXT.BRIDA (250mm)  12"</v>
          </cell>
        </row>
        <row r="1061">
          <cell r="B1061" t="str">
            <v>VALV. COMP.S.ELAST. H.D. EXT.BRIDA (50mm)  2"</v>
          </cell>
        </row>
        <row r="1062">
          <cell r="B1062" t="str">
            <v>VALV. COMP.S.ELAST. H.D. EXT.BRIDA (80mm)  3"</v>
          </cell>
        </row>
        <row r="1063">
          <cell r="B1063" t="str">
            <v>VALVULA COMP. ELÁST., EXTR. LISOS/JH (75mm) 3``</v>
          </cell>
        </row>
        <row r="1064">
          <cell r="B1064" t="str">
            <v>Valvula Compuerta Elastica Extremos Brida Vastago no Ascendente (100mm)  4"</v>
          </cell>
        </row>
        <row r="1065">
          <cell r="B1065" t="str">
            <v>Valvula Compuerta Elastica Extremos Brida Vastago no Ascendente (150mm)  6"</v>
          </cell>
        </row>
        <row r="1066">
          <cell r="B1066" t="str">
            <v>Valvula Compuerta Elastica Extremos Brida Vastago no Ascendente (50mm)  2"</v>
          </cell>
        </row>
        <row r="1067">
          <cell r="B1067" t="str">
            <v>Valvula Compuerta Elastica Extremos Brida Vastago no Ascendente (75mm)  3"</v>
          </cell>
        </row>
        <row r="1068">
          <cell r="B1068" t="str">
            <v>Valvula Compuerta Elastica Extremos Brida Vastago no Ascendente 3/4"</v>
          </cell>
        </row>
        <row r="1069">
          <cell r="B1069" t="str">
            <v>VÁLVULA COMPUERTA SELLO BRONCE DE 10"</v>
          </cell>
        </row>
        <row r="1070">
          <cell r="B1070" t="str">
            <v>VÁLVULA COMPUERTA SELLO BRONCE DE 10" BxB</v>
          </cell>
        </row>
        <row r="1071">
          <cell r="B1071" t="str">
            <v>VÁLVULA COMPUERTA SELLO BRONCE DE 2"</v>
          </cell>
        </row>
        <row r="1072">
          <cell r="B1072" t="str">
            <v>VÁLVULA COMPUERTA SELLO BRONCE DE 2-1/2"</v>
          </cell>
        </row>
        <row r="1073">
          <cell r="B1073" t="str">
            <v>VÁLVULA COMPUERTA SELLO BRONCE DE 3"</v>
          </cell>
        </row>
        <row r="1074">
          <cell r="B1074" t="str">
            <v>VÁLVULA COMPUERTA SELLO BRONCE DE 4"</v>
          </cell>
        </row>
        <row r="1075">
          <cell r="B1075" t="str">
            <v>VÁLVULA COMPUERTA SELLO BRONCE DE 6"</v>
          </cell>
        </row>
        <row r="1076">
          <cell r="B1076" t="str">
            <v>VÁLVULA COMPUERTA SELLO BRONCE DE 8" HD</v>
          </cell>
        </row>
        <row r="1077">
          <cell r="B1077" t="str">
            <v>Válvula de chapaleta 4" (100mm)</v>
          </cell>
        </row>
        <row r="1078">
          <cell r="B1078" t="str">
            <v>VALVULA DE MARIPOSA   4"</v>
          </cell>
        </row>
        <row r="1079">
          <cell r="B1079" t="str">
            <v xml:space="preserve">VALVULA DE MARIPOSA  2" </v>
          </cell>
        </row>
        <row r="1080">
          <cell r="B1080" t="str">
            <v xml:space="preserve">VALVULA DE MARIPOSA  3" </v>
          </cell>
        </row>
        <row r="1081">
          <cell r="B1081" t="str">
            <v>VALVULA DE MARIPOSA 10"</v>
          </cell>
        </row>
        <row r="1082">
          <cell r="B1082" t="str">
            <v>VALVULA DE MARIPOSA 6"</v>
          </cell>
        </row>
        <row r="1083">
          <cell r="B1083" t="str">
            <v>VALVULA DE MARIPOSA 8"</v>
          </cell>
        </row>
        <row r="1084">
          <cell r="B1084" t="str">
            <v>VALVULA DE MARIPOSA HD ∅2" BXB, DE OPERACION MANUAL</v>
          </cell>
        </row>
        <row r="1085">
          <cell r="B1085" t="str">
            <v>Válvula de pie 8" con coladera</v>
          </cell>
        </row>
        <row r="1086">
          <cell r="B1086" t="str">
            <v>Válvula de retención (cheque) 10" (250mm)</v>
          </cell>
        </row>
        <row r="1087">
          <cell r="B1087" t="str">
            <v>Válvula de retención (cheque) 12" (300mm)</v>
          </cell>
        </row>
        <row r="1088">
          <cell r="B1088" t="str">
            <v>Válvula de retención (cheque) 2" (50mm)</v>
          </cell>
        </row>
        <row r="1089">
          <cell r="B1089" t="str">
            <v>Válvula de retención (cheque) 3" (75mm)</v>
          </cell>
        </row>
        <row r="1090">
          <cell r="B1090" t="str">
            <v>Válvula de retención (cheque) 4" (100mm)</v>
          </cell>
        </row>
        <row r="1091">
          <cell r="B1091" t="str">
            <v>Válvula de retención (cheque) 6" (150mm)</v>
          </cell>
        </row>
        <row r="1092">
          <cell r="B1092" t="str">
            <v>Válvula de retención (cheque) 8" (200mm)</v>
          </cell>
        </row>
        <row r="1093">
          <cell r="B1093" t="str">
            <v>VALVULA REDUCTORA DE PRESIÓN  ANTICAVITACION 3"</v>
          </cell>
        </row>
        <row r="1094">
          <cell r="B1094" t="str">
            <v>Valvula reductora de presion 3"</v>
          </cell>
        </row>
        <row r="1095">
          <cell r="B1095" t="str">
            <v>ValvulaMariposa 8"</v>
          </cell>
        </row>
        <row r="1096">
          <cell r="B1096" t="str">
            <v>Varilla de 1/2" L= 1,06para tensores</v>
          </cell>
        </row>
        <row r="1097">
          <cell r="B1097" t="str">
            <v>varilla lisa 1"</v>
          </cell>
        </row>
        <row r="1098">
          <cell r="B1098" t="str">
            <v>Varilla Lisa 1" (6m)</v>
          </cell>
        </row>
        <row r="1099">
          <cell r="B1099" t="str">
            <v>varilla lisa 1/2"</v>
          </cell>
        </row>
        <row r="1100">
          <cell r="B1100" t="str">
            <v>Varilla lisa tipo A-37</v>
          </cell>
        </row>
        <row r="1101">
          <cell r="B1101" t="str">
            <v>VASTAGO EXTENS. ACERO, VALV. 10" - 14"</v>
          </cell>
        </row>
        <row r="1102">
          <cell r="B1102" t="str">
            <v>VASTAGO EXTENS. ACERO, VALV. 10`` - 14``</v>
          </cell>
        </row>
        <row r="1103">
          <cell r="B1103" t="str">
            <v>VASTAGO EXTENS. ACERO, VALV. 16`` - MAYOR.</v>
          </cell>
        </row>
        <row r="1104">
          <cell r="B1104" t="str">
            <v>VASTAGO EXTENS. ACERO, VALV. 2 - 4"</v>
          </cell>
        </row>
        <row r="1105">
          <cell r="B1105" t="str">
            <v>VASTAGO EXTENS. ACERO, VALV. 6 - 8"</v>
          </cell>
        </row>
        <row r="1106">
          <cell r="B1106" t="str">
            <v>VASTAGO EXTENS. ACERO, VALV. 6"</v>
          </cell>
        </row>
        <row r="1107">
          <cell r="B1107" t="str">
            <v>VASTAGO EXTENS. ACERO, VALV. 8`` - 10``</v>
          </cell>
        </row>
        <row r="1108">
          <cell r="B1108" t="str">
            <v>Vastago Extension 10"-16" (L=1m)</v>
          </cell>
        </row>
        <row r="1109">
          <cell r="B1109" t="str">
            <v>Vastago Extension 2"-4" (L=1m)</v>
          </cell>
        </row>
        <row r="1110">
          <cell r="B1110" t="str">
            <v>Vastago Extension 6"-8" (L=1m)</v>
          </cell>
        </row>
        <row r="1111">
          <cell r="B1111" t="str">
            <v>Vent-al  5020 de 100 x 100</v>
          </cell>
        </row>
        <row r="1112">
          <cell r="B1112" t="str">
            <v>Vent-al  5020 de 200 x 100</v>
          </cell>
        </row>
        <row r="1113">
          <cell r="B1113" t="str">
            <v>VENTANA DE 2X1 M. CON REJA LAMINA CAL. 20 DOS NAVES</v>
          </cell>
        </row>
        <row r="1114">
          <cell r="B1114" t="str">
            <v>Ventana Madera</v>
          </cell>
        </row>
        <row r="1115">
          <cell r="B1115" t="str">
            <v>VENTOSA CAM.DOBL.ACC.MULTIP. 2" BRIDA</v>
          </cell>
        </row>
        <row r="1116">
          <cell r="B1116" t="str">
            <v>VENTOSA CAM.DOBL.ACC.MULTIP. 2`` BRIDA</v>
          </cell>
        </row>
        <row r="1117">
          <cell r="B1117" t="str">
            <v>VENTOSA CAM.DOBL.ACC.MULTIP. 3`` BRIDA</v>
          </cell>
        </row>
        <row r="1118">
          <cell r="B1118" t="str">
            <v>VENTOSA CAM.SENCILLA DOBL.ACC. 3/4`` BRIDA</v>
          </cell>
        </row>
        <row r="1119">
          <cell r="B1119" t="str">
            <v>Ventosa Camara Doble Accion Multiple 2" Brida</v>
          </cell>
        </row>
        <row r="1120">
          <cell r="B1120" t="str">
            <v>Ventosa Camara Doble Accion Multiple 3" Brida</v>
          </cell>
        </row>
        <row r="1121">
          <cell r="B1121" t="str">
            <v>Ventosa Camara Doble Accion Multiple 3/4" Brida</v>
          </cell>
        </row>
        <row r="1122">
          <cell r="B1122" t="str">
            <v>Ventosa Camara Doble Accion Multiple 4" Brida</v>
          </cell>
        </row>
        <row r="1123">
          <cell r="B1123" t="str">
            <v>Ventosa Camara Doble Accion Multiple 6" Brida</v>
          </cell>
        </row>
        <row r="1124">
          <cell r="B1124" t="str">
            <v>Vidrio 4 mm</v>
          </cell>
        </row>
        <row r="1125">
          <cell r="B1125" t="str">
            <v>Viguetas prefabricadas (falso fondo) de 2,4 de longitud 0,27 y 0.30 m de base y de altura con 46 orificios φ3/4" (23 por cada costado separados cada 0.09 m centro a centro)</v>
          </cell>
        </row>
        <row r="1126">
          <cell r="B1126" t="str">
            <v>VINILO TIPO CORAZA</v>
          </cell>
        </row>
        <row r="1127">
          <cell r="B1127" t="str">
            <v>VINILO TIPO I</v>
          </cell>
        </row>
        <row r="1128">
          <cell r="B1128" t="str">
            <v>VINILTEX TIPO UNO</v>
          </cell>
        </row>
        <row r="1129">
          <cell r="B1129" t="str">
            <v>Win plastico</v>
          </cell>
        </row>
        <row r="1130">
          <cell r="B1130" t="str">
            <v>YEE 45 HD 6" JUNTA HIDRAULICA</v>
          </cell>
        </row>
        <row r="1131">
          <cell r="B1131" t="str">
            <v xml:space="preserve">Yee HD 3" X 3" (75mmx75mm)  </v>
          </cell>
        </row>
        <row r="1132">
          <cell r="B1132" t="str">
            <v>Listón cedro macho</v>
          </cell>
        </row>
        <row r="1133">
          <cell r="B1133" t="str">
            <v>Listón en ordinario</v>
          </cell>
        </row>
        <row r="1134">
          <cell r="B1134" t="str">
            <v>Adaptador Brida Universal (75mm)  (3")</v>
          </cell>
        </row>
        <row r="1135">
          <cell r="B1135" t="str">
            <v>CODO RADIO CORTO 45° (U. PLATINO) RDE21  2``</v>
          </cell>
        </row>
        <row r="1136">
          <cell r="B1136" t="str">
            <v>CODO RADIO CORTO 90° 1"</v>
          </cell>
        </row>
        <row r="1137">
          <cell r="B1137" t="str">
            <v>CODO RADIO CORTO 22.50° (U.PLATINO) RDE 21 2"</v>
          </cell>
        </row>
        <row r="1138">
          <cell r="B1138" t="str">
            <v>CODO RADIO CORTO 22.50° (U.PLATINO) RDE 21 4"</v>
          </cell>
        </row>
        <row r="1139">
          <cell r="B1139" t="str">
            <v>CODO RADIO CORTO 22.50° (U.PLATINO) RDE 21 6"</v>
          </cell>
        </row>
        <row r="1140">
          <cell r="B1140" t="str">
            <v>CODO RADIO CORTO 22.50° (U.PLATINO) RDE 21 8"</v>
          </cell>
        </row>
        <row r="1141">
          <cell r="B1141" t="str">
            <v>CODO RADIO CORTO 11.25° (U.PLATINO) RDE 21 8"</v>
          </cell>
        </row>
        <row r="1142">
          <cell r="B1142" t="str">
            <v>CODO RADIO CORTO 11.25° (U.PLATINO) RDE 21 6"</v>
          </cell>
        </row>
        <row r="1143">
          <cell r="B1143" t="str">
            <v>CODO RADIO CORTO 11.25° (U.PLATINO) RDE 21 3"</v>
          </cell>
        </row>
        <row r="1144">
          <cell r="B1144" t="str">
            <v>Cruceta HD – Presión Trabajo 250 PSI extremos lisos para PVC/AC 6x6”</v>
          </cell>
        </row>
        <row r="1145">
          <cell r="B1145" t="str">
            <v xml:space="preserve">Grama </v>
          </cell>
        </row>
        <row r="1146">
          <cell r="B1146" t="str">
            <v>Grifo Roscado Bronce 3/4"</v>
          </cell>
        </row>
        <row r="1147">
          <cell r="B1147" t="str">
            <v>HIDRANTE T.HUMED. CHICAG(MILAN) EXT.LISO/ JR. 2``</v>
          </cell>
        </row>
        <row r="1148">
          <cell r="B1148" t="str">
            <v>KIT DE NIVELACIÓN HIDRANTE MILÁN 2" L=300 mm</v>
          </cell>
        </row>
        <row r="1149">
          <cell r="B1149" t="str">
            <v>Niple HD Ø 4"-BxB; L=1,10m</v>
          </cell>
        </row>
        <row r="1150">
          <cell r="B1150" t="str">
            <v>Pasamuro HD ∅8'' BxE L = 0,45 m Z=0,23m</v>
          </cell>
        </row>
        <row r="1151">
          <cell r="B1151" t="str">
            <v xml:space="preserve">Pasamuro HD Ø 10"-BxB L=0,25m </v>
          </cell>
        </row>
        <row r="1152">
          <cell r="B1152" t="str">
            <v>Reducción HD - PVC/AC 8x3” extremos lisos</v>
          </cell>
        </row>
        <row r="1153">
          <cell r="B1153" t="str">
            <v>Reducción PVC 3" X 1"</v>
          </cell>
        </row>
        <row r="1154">
          <cell r="B1154" t="str">
            <v>Reducción PVC 2" X 1"</v>
          </cell>
        </row>
        <row r="1155">
          <cell r="B1155" t="str">
            <v>Reducción PVC 6" X 2"</v>
          </cell>
        </row>
        <row r="1156">
          <cell r="B1156" t="str">
            <v>Tapón PVC – 1”</v>
          </cell>
        </row>
        <row r="1157">
          <cell r="B1157" t="str">
            <v>Tee PVC 1"x1"</v>
          </cell>
        </row>
        <row r="1158">
          <cell r="B1158" t="str">
            <v xml:space="preserve">TEE HD 3" X 6" BRIDADA (75x150mm) </v>
          </cell>
        </row>
        <row r="1159">
          <cell r="B1159" t="str">
            <v>Tierra Negra</v>
          </cell>
        </row>
        <row r="1160">
          <cell r="B1160" t="str">
            <v>Tubería (U. Platino) RDE  13.5   (315 PSI) 1``</v>
          </cell>
        </row>
        <row r="1161">
          <cell r="B1161" t="str">
            <v>VÁLVULA COMPUERTA SELLO BRONCE DE 1"</v>
          </cell>
        </row>
        <row r="1162">
          <cell r="B1162" t="str">
            <v>Ventosa Camara Doble Accion Multiple 1" Brida</v>
          </cell>
        </row>
        <row r="1163">
          <cell r="B1163" t="str">
            <v>Niple HD ∅1'' BxE L = 11,90 m</v>
          </cell>
        </row>
        <row r="1164">
          <cell r="B1164" t="str">
            <v>Niple HD ∅1'' BxE L = 2,18 m</v>
          </cell>
        </row>
        <row r="1165">
          <cell r="B1165" t="str">
            <v>Niple HD ∅3'' BxE L = 0,52 m</v>
          </cell>
        </row>
        <row r="1166">
          <cell r="B1166" t="str">
            <v>Niple HD ∅4'' BxE L = 0,45 m</v>
          </cell>
        </row>
        <row r="1167">
          <cell r="B1167" t="str">
            <v>Niple HD ∅4'' BxE L = 1,80 m</v>
          </cell>
        </row>
        <row r="1168">
          <cell r="B1168" t="str">
            <v>Niple HD ∅4'' BxE L = 11,10 m</v>
          </cell>
        </row>
        <row r="1169">
          <cell r="B1169" t="str">
            <v>Niple HD ∅4'' BxE L = 1,70 m</v>
          </cell>
        </row>
        <row r="1170">
          <cell r="B1170" t="str">
            <v>Niple HD ∅4'' BxE L = 0,80 m</v>
          </cell>
        </row>
        <row r="1171">
          <cell r="B1171" t="str">
            <v>Niple HD ∅4'' BxE L = 11,85 m</v>
          </cell>
        </row>
        <row r="1172">
          <cell r="B1172" t="str">
            <v>Niple HD ∅4'' BxE L = 2,05 m</v>
          </cell>
        </row>
        <row r="1173">
          <cell r="B1173" t="str">
            <v>Niple HD Ø 3"-BxB; L=1,24m</v>
          </cell>
        </row>
        <row r="1174">
          <cell r="B1174" t="str">
            <v>Niple HD Ø 4"-BxB; L=3,95m</v>
          </cell>
        </row>
        <row r="1175">
          <cell r="B1175" t="str">
            <v>Niple HD Ø 8"-BxB; L=0,47m</v>
          </cell>
        </row>
        <row r="1176">
          <cell r="B1176" t="str">
            <v>Niple HD Ø 10"-BxB; L=0,71m</v>
          </cell>
        </row>
        <row r="1177">
          <cell r="B1177" t="str">
            <v>Niple HD Ø 6"-BxB; L=0,70m</v>
          </cell>
        </row>
        <row r="1178">
          <cell r="B1178" t="str">
            <v>Niple HD Ø 6"-BxB; L=2,20m</v>
          </cell>
        </row>
        <row r="1179">
          <cell r="B1179" t="str">
            <v>Pasamuro HD Ø 2"-BxB L=0,40m</v>
          </cell>
        </row>
        <row r="1180">
          <cell r="B1180" t="str">
            <v>Pasamuro HD Ø 2"-BxB L=0,65m</v>
          </cell>
        </row>
        <row r="1181">
          <cell r="B1181" t="str">
            <v>Pasamuro HD Ø 3"-BxB L=0,20m</v>
          </cell>
        </row>
        <row r="1182">
          <cell r="B1182" t="str">
            <v>Pasamuro HD Ø 3"-BxB L=0,25m</v>
          </cell>
        </row>
        <row r="1183">
          <cell r="B1183" t="str">
            <v>Pasamuro HD Ø 3"-BxB L=0,50m</v>
          </cell>
        </row>
        <row r="1184">
          <cell r="B1184" t="str">
            <v>Pasamuro HD Ø 4"-BxB L=0,25m</v>
          </cell>
        </row>
        <row r="1185">
          <cell r="B1185" t="str">
            <v xml:space="preserve">Pasamuro HD Ø 4"-BxB L=0,45m </v>
          </cell>
        </row>
        <row r="1186">
          <cell r="B1186" t="str">
            <v xml:space="preserve">Pasamuro HD Ø 6"-BxB L=0,25m </v>
          </cell>
        </row>
        <row r="1187">
          <cell r="B1187" t="str">
            <v xml:space="preserve">Pasamuro HD Ø 6"-BxB L=0,75m </v>
          </cell>
        </row>
        <row r="1188">
          <cell r="B1188" t="str">
            <v xml:space="preserve">Pasamuro HD Ø 6"-BxB L=2,45m </v>
          </cell>
        </row>
        <row r="1189">
          <cell r="B1189" t="str">
            <v xml:space="preserve">Pasamuro HD Ø 8"-BxB L=0,45m </v>
          </cell>
        </row>
        <row r="1190">
          <cell r="B1190" t="str">
            <v xml:space="preserve">Pasamuro HD Ø 8"-BxB L=0,37m </v>
          </cell>
        </row>
        <row r="1191">
          <cell r="B1191" t="str">
            <v>Pasamuro HD Ø 10"-BxB L=0,40m</v>
          </cell>
        </row>
        <row r="1192">
          <cell r="B1192" t="str">
            <v>Tuberia PVC Novafort 20" (500mm)</v>
          </cell>
        </row>
        <row r="1193">
          <cell r="B1193" t="str">
            <v>Tuberia PVC Novafort 18" (450mm)</v>
          </cell>
        </row>
        <row r="1194">
          <cell r="B1194" t="str">
            <v>Tuberia PVC Novafort 16" (400mm)</v>
          </cell>
        </row>
        <row r="1195">
          <cell r="B1195" t="str">
            <v>Tuberia PVC Novafort 14" (355mm)</v>
          </cell>
        </row>
        <row r="1196">
          <cell r="B1196" t="str">
            <v>Tuberia PVC Novafort 12" (315mm)</v>
          </cell>
        </row>
        <row r="1197">
          <cell r="B1197" t="str">
            <v>Tuberia PVC Novafort 10" (250mm)</v>
          </cell>
        </row>
        <row r="1198">
          <cell r="B1198" t="str">
            <v>Tuberia PVC Novafort 6" (160mm)</v>
          </cell>
        </row>
        <row r="1199">
          <cell r="B1199" t="str">
            <v>Tuberia PVC Novafort 4" (110mm)</v>
          </cell>
        </row>
        <row r="1200">
          <cell r="B1200" t="str">
            <v>Tuberia PVC-P 4" RDE 21</v>
          </cell>
        </row>
        <row r="1201">
          <cell r="B1201" t="str">
            <v>Tuberia PVC-P 6" RDE 21</v>
          </cell>
        </row>
        <row r="1202">
          <cell r="B1202" t="str">
            <v>Union Alcantarillado PVC (NOVAFORT) 355 mm 14"</v>
          </cell>
        </row>
        <row r="1203">
          <cell r="B1203" t="str">
            <v>Brida + Acople Universal 3"</v>
          </cell>
        </row>
        <row r="1204">
          <cell r="B1204" t="str">
            <v>Paso Elevado</v>
          </cell>
        </row>
        <row r="1205">
          <cell r="B1205" t="str">
            <v>Lámina cold rolled galvanizada cal. 16 1,22x2,44</v>
          </cell>
        </row>
        <row r="1206">
          <cell r="B1206" t="str">
            <v>Tira de caucho para empaques</v>
          </cell>
        </row>
        <row r="1207">
          <cell r="B1207" t="str">
            <v>Ángulo 1/2"x1/2"x3/16"</v>
          </cell>
        </row>
        <row r="1208">
          <cell r="B1208" t="str">
            <v>Alumol</v>
          </cell>
        </row>
        <row r="1209">
          <cell r="B1209" t="str">
            <v>Tubo estructural redondo 4" x 3.00 m</v>
          </cell>
        </row>
        <row r="1210">
          <cell r="B1210" t="str">
            <v>Platina 0,29x0,29x1/4"</v>
          </cell>
        </row>
        <row r="1211">
          <cell r="B1211" t="str">
            <v>Platina 0,10x0,15x1/4"</v>
          </cell>
        </row>
        <row r="1212">
          <cell r="B1212" t="str">
            <v>ACCESORIOS</v>
          </cell>
        </row>
        <row r="1213">
          <cell r="B1213" t="str">
            <v>ángulo 1"x1/4"x3/16"</v>
          </cell>
        </row>
        <row r="1214">
          <cell r="B1214" t="str">
            <v>COLLAR DERIVACION PARA PVC 3x3/4``</v>
          </cell>
        </row>
        <row r="1215">
          <cell r="B1215" t="str">
            <v>COLLAR DERIVACION PARA PVC 2x3/4``</v>
          </cell>
        </row>
        <row r="1216">
          <cell r="B1216" t="str">
            <v>válvula de flotador 4" (Hierro Control Piloto HKZP)</v>
          </cell>
        </row>
        <row r="1217">
          <cell r="B1217" t="str">
            <v>Te HD – Presión Trabajo 250 PSI extremos bridados 3x3”</v>
          </cell>
        </row>
        <row r="1218">
          <cell r="B1218" t="str">
            <v>Tee HD Ø 2" x 2" Bridas.</v>
          </cell>
        </row>
        <row r="1219">
          <cell r="B1219" t="str">
            <v>Válvula flotador bridada 2" modelo 124-01 de CLA-VAL.</v>
          </cell>
        </row>
        <row r="1220">
          <cell r="B1220" t="str">
            <v>ángulo en acero estructural 2x3/16" de 6 m</v>
          </cell>
        </row>
        <row r="1221">
          <cell r="B1221" t="str">
            <v>ángulo en acero estructural 2x1/8" de 6 m</v>
          </cell>
        </row>
        <row r="1222">
          <cell r="B1222" t="str">
            <v>Codo 90º en H.D. – Presión Trabajo 250 PSI extremos bridas 2½”</v>
          </cell>
        </row>
        <row r="1223">
          <cell r="B1223" t="str">
            <v>Te HD – Presión Trabajo 250 PSI extremos bridados 2½ x 2½”</v>
          </cell>
        </row>
        <row r="1224">
          <cell r="B1224" t="str">
            <v>Codo 45º en H.D. – Presión Trabajo 250 PSI extremos bridas 2½”</v>
          </cell>
        </row>
        <row r="1225">
          <cell r="B1225" t="str">
            <v>Alambre de puas 2</v>
          </cell>
        </row>
        <row r="1226">
          <cell r="B1226" t="str">
            <v>Poste de concreto 10 m x 510 kg Linea.</v>
          </cell>
        </row>
        <row r="1227">
          <cell r="B1227" t="str">
            <v>Tablero Parcial 4 circuitos.</v>
          </cell>
        </row>
        <row r="1228">
          <cell r="B1228" t="str">
            <v>Alambre cobre THW 12 AWG THHN/NN</v>
          </cell>
        </row>
        <row r="1229">
          <cell r="B1229" t="str">
            <v>Alambre cobre THW 10 AWG THHN/NN</v>
          </cell>
        </row>
        <row r="1230">
          <cell r="B1230" t="str">
            <v>Tubo Conduit PVC 1/2"</v>
          </cell>
        </row>
        <row r="1231">
          <cell r="B1231" t="str">
            <v>Interruptor Sencillo</v>
          </cell>
        </row>
        <row r="1232">
          <cell r="B1232" t="str">
            <v>Interruptor Doble</v>
          </cell>
        </row>
        <row r="1233">
          <cell r="B1233" t="str">
            <v>Roseta (Plafon)</v>
          </cell>
        </row>
        <row r="1234">
          <cell r="B1234" t="str">
            <v>Toma Doble Americana</v>
          </cell>
        </row>
        <row r="1235">
          <cell r="B1235" t="str">
            <v>Toma Trifásica</v>
          </cell>
        </row>
        <row r="1236">
          <cell r="B1236" t="str">
            <v>Arrancador directo manual</v>
          </cell>
        </row>
        <row r="1237">
          <cell r="B1237" t="str">
            <v>Gabinete para medidor</v>
          </cell>
        </row>
      </sheetData>
      <sheetData sheetId="4" refreshError="1"/>
      <sheetData sheetId="5" refreshError="1">
        <row r="2">
          <cell r="B2" t="str">
            <v>Herramienta Menor (3% MO)</v>
          </cell>
        </row>
        <row r="3">
          <cell r="B3" t="str">
            <v>Retroexcavadora de Llantas (Incluye Operario)</v>
          </cell>
        </row>
        <row r="4">
          <cell r="B4" t="str">
            <v>Compresor (Incluye. Martillo, Operario, Combustible)</v>
          </cell>
        </row>
        <row r="5">
          <cell r="B5" t="str">
            <v>COMPRESOR</v>
          </cell>
        </row>
        <row r="6">
          <cell r="B6" t="str">
            <v>VOLQUETA DE 5 M3</v>
          </cell>
        </row>
        <row r="7">
          <cell r="B7" t="str">
            <v>Vibrocompactador a Gasolina Tipo Canguro</v>
          </cell>
        </row>
        <row r="8">
          <cell r="B8" t="str">
            <v>Retroexcavadora de Llantas (Incluye Operario)</v>
          </cell>
        </row>
        <row r="9">
          <cell r="B9" t="str">
            <v>Vibrocompactador 10Ton</v>
          </cell>
        </row>
        <row r="10">
          <cell r="B10" t="str">
            <v>Pulidora con disco diamantado</v>
          </cell>
        </row>
        <row r="11">
          <cell r="B11" t="str">
            <v>CORTADORA CONCRETO (CORTE)</v>
          </cell>
        </row>
        <row r="12">
          <cell r="B12" t="str">
            <v>Finisher</v>
          </cell>
        </row>
        <row r="13">
          <cell r="B13" t="str">
            <v>Vibrador de mezcla (Gasolina)</v>
          </cell>
        </row>
        <row r="14">
          <cell r="B14" t="str">
            <v>Mezcladora Gasolina (1.5-2.0 Btos.)</v>
          </cell>
        </row>
        <row r="15">
          <cell r="B15" t="str">
            <v>Equipo diferencial para 500kg</v>
          </cell>
        </row>
        <row r="16">
          <cell r="B16" t="str">
            <v>Herramienta menor</v>
          </cell>
        </row>
        <row r="17">
          <cell r="B17" t="str">
            <v>EQUIPO DE SOLDADURA</v>
          </cell>
        </row>
        <row r="18">
          <cell r="B18" t="str">
            <v>HERRAMIENTA MENOR  (3% MO)</v>
          </cell>
        </row>
        <row r="19">
          <cell r="B19" t="str">
            <v>Andamio</v>
          </cell>
        </row>
        <row r="20">
          <cell r="B20" t="str">
            <v>PLUMA GRUA (CAP. 250KG)</v>
          </cell>
        </row>
        <row r="22">
          <cell r="B22" t="str">
            <v>RETROEXCAVADORA DE ORUGA</v>
          </cell>
        </row>
        <row r="23">
          <cell r="B23" t="str">
            <v>Taladro industrial</v>
          </cell>
        </row>
        <row r="24">
          <cell r="B24" t="str">
            <v>EQUIPO DE SOLDADURA ELECTRICA</v>
          </cell>
        </row>
        <row r="25">
          <cell r="B25" t="str">
            <v>EQUIPO (CORTADORA, SIERRA, ELECTRICO, TALADRO, PULIDORA)</v>
          </cell>
        </row>
        <row r="26">
          <cell r="B26" t="str">
            <v>TALADRO INDUSTRIAL</v>
          </cell>
        </row>
        <row r="27">
          <cell r="B27" t="str">
            <v>Estacion Electronica</v>
          </cell>
        </row>
        <row r="28">
          <cell r="B28" t="str">
            <v>Guadañadora</v>
          </cell>
        </row>
        <row r="29">
          <cell r="B29" t="str">
            <v>Vibrocompactador a Gasolina Tipo Rana</v>
          </cell>
        </row>
        <row r="30">
          <cell r="B30" t="str">
            <v>COMPACTADOR TANDEN (INC. OPERADOR Y COMBUST.)</v>
          </cell>
        </row>
        <row r="31">
          <cell r="B31" t="str">
            <v>MOTOBOMBA GASOL./ELECT. (5 HP) 3``</v>
          </cell>
        </row>
        <row r="32">
          <cell r="B32" t="str">
            <v>Pistola para aplicación de epóxico</v>
          </cell>
        </row>
        <row r="33">
          <cell r="B33" t="str">
            <v>Paral telescópico (3m)</v>
          </cell>
        </row>
      </sheetData>
      <sheetData sheetId="6" refreshError="1">
        <row r="2">
          <cell r="B2" t="str">
            <v>Transporte de maquinaria y equipo</v>
          </cell>
        </row>
        <row r="3">
          <cell r="B3" t="str">
            <v>Transporte de materiales</v>
          </cell>
        </row>
        <row r="4">
          <cell r="B4" t="str">
            <v>Volqueta 6m³</v>
          </cell>
        </row>
        <row r="5">
          <cell r="B5" t="str">
            <v>Transporte de Maquinaria y Equipo</v>
          </cell>
        </row>
        <row r="6">
          <cell r="B6" t="str">
            <v>Transporte de Maquinaria y Equipo para CONCRETOS</v>
          </cell>
        </row>
        <row r="7">
          <cell r="B7" t="str">
            <v>CAMION / TRANSP. CEMENTO V/CIO (200 BTOS)</v>
          </cell>
        </row>
        <row r="8">
          <cell r="B8" t="str">
            <v>Transporte a lomo de mula (1 mula + carguero)</v>
          </cell>
        </row>
        <row r="9">
          <cell r="B9" t="str">
            <v>Transporte factor 15%</v>
          </cell>
        </row>
        <row r="10">
          <cell r="B10" t="str">
            <v>Transporte factor 2%</v>
          </cell>
        </row>
        <row r="11">
          <cell r="B11" t="str">
            <v>Transporte factor 8%</v>
          </cell>
        </row>
        <row r="12">
          <cell r="B12" t="str">
            <v>TRANSPORTE FACTOR 2% MO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1"/>
      <sheetName val="H2"/>
      <sheetName val="H3"/>
      <sheetName val="H4"/>
      <sheetName val="H5"/>
      <sheetName val="H6"/>
      <sheetName val="LISTAS"/>
      <sheetName val="H6 OFERTA"/>
      <sheetName val="CHECK LI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"/>
      <sheetName val="ACERO"/>
      <sheetName val="MALLA"/>
      <sheetName val="CONCRETO"/>
      <sheetName val="RESUMEN ACEROS"/>
      <sheetName val="ARQ"/>
      <sheetName val="AREAS"/>
      <sheetName val="FACHADA Y PTO FIJO"/>
      <sheetName val="VENTANAS Y PUERTAS"/>
    </sheetNames>
    <sheetDataSet>
      <sheetData sheetId="0" refreshError="1">
        <row r="8">
          <cell r="K8">
            <v>2</v>
          </cell>
        </row>
        <row r="9">
          <cell r="A9" t="str">
            <v>D-221</v>
          </cell>
          <cell r="B9">
            <v>11.685000000000002</v>
          </cell>
          <cell r="C9">
            <v>49.6</v>
          </cell>
          <cell r="D9">
            <v>4.2447582370560539</v>
          </cell>
        </row>
        <row r="10">
          <cell r="A10" t="str">
            <v>D-188</v>
          </cell>
          <cell r="B10">
            <v>11.685000000000002</v>
          </cell>
          <cell r="C10">
            <v>42.2</v>
          </cell>
          <cell r="D10">
            <v>3.6114676936243044</v>
          </cell>
        </row>
        <row r="11">
          <cell r="A11" t="str">
            <v>D-257</v>
          </cell>
          <cell r="B11">
            <v>11.685000000000002</v>
          </cell>
          <cell r="C11">
            <v>57.4</v>
          </cell>
          <cell r="D11">
            <v>4.9122807017543852</v>
          </cell>
        </row>
        <row r="12">
          <cell r="A12" t="str">
            <v>D-158</v>
          </cell>
          <cell r="B12">
            <v>11.685000000000002</v>
          </cell>
          <cell r="C12">
            <v>35.5</v>
          </cell>
          <cell r="D12">
            <v>3.038083012409071</v>
          </cell>
        </row>
        <row r="13">
          <cell r="A13" t="str">
            <v>D-131</v>
          </cell>
          <cell r="B13">
            <v>11.685000000000002</v>
          </cell>
          <cell r="C13">
            <v>29.3</v>
          </cell>
          <cell r="D13">
            <v>2.5074882327770642</v>
          </cell>
        </row>
        <row r="14">
          <cell r="A14" t="str">
            <v>D-106</v>
          </cell>
          <cell r="B14">
            <v>11.685000000000002</v>
          </cell>
          <cell r="C14">
            <v>23.8</v>
          </cell>
          <cell r="D14">
            <v>2.0367993153615744</v>
          </cell>
        </row>
        <row r="15">
          <cell r="A15" t="str">
            <v>D-63</v>
          </cell>
          <cell r="B15">
            <v>11.685000000000002</v>
          </cell>
          <cell r="C15">
            <v>14.1</v>
          </cell>
          <cell r="D15">
            <v>1.206675224646983</v>
          </cell>
        </row>
        <row r="16">
          <cell r="A16" t="str">
            <v>D-84</v>
          </cell>
          <cell r="B16">
            <v>11.685000000000002</v>
          </cell>
          <cell r="C16">
            <v>18.96</v>
          </cell>
          <cell r="D16">
            <v>1.6225930680359433</v>
          </cell>
        </row>
        <row r="22">
          <cell r="A22" t="str">
            <v>D-221</v>
          </cell>
          <cell r="B22">
            <v>11.071400000000001</v>
          </cell>
          <cell r="C22">
            <v>49.6</v>
          </cell>
          <cell r="D22">
            <v>4.4800115613201585</v>
          </cell>
        </row>
        <row r="23">
          <cell r="A23" t="str">
            <v>D-188</v>
          </cell>
          <cell r="B23">
            <v>11.071400000000001</v>
          </cell>
          <cell r="C23">
            <v>42.2</v>
          </cell>
          <cell r="D23">
            <v>3.8116227396715865</v>
          </cell>
        </row>
        <row r="24">
          <cell r="A24" t="str">
            <v>D-257</v>
          </cell>
          <cell r="B24">
            <v>11.071400000000001</v>
          </cell>
          <cell r="C24">
            <v>57.4</v>
          </cell>
          <cell r="D24">
            <v>5.184529508463247</v>
          </cell>
        </row>
        <row r="25">
          <cell r="A25" t="str">
            <v>D-158</v>
          </cell>
          <cell r="B25">
            <v>11.071400000000001</v>
          </cell>
          <cell r="C25">
            <v>35.5</v>
          </cell>
          <cell r="D25">
            <v>3.2064598876384194</v>
          </cell>
        </row>
        <row r="26">
          <cell r="A26" t="str">
            <v>D-131</v>
          </cell>
          <cell r="B26">
            <v>11.071400000000001</v>
          </cell>
          <cell r="C26">
            <v>29.3</v>
          </cell>
          <cell r="D26">
            <v>2.6464584424733997</v>
          </cell>
        </row>
        <row r="27">
          <cell r="A27" t="str">
            <v>D-106</v>
          </cell>
          <cell r="B27">
            <v>11.071400000000001</v>
          </cell>
          <cell r="C27">
            <v>23.8</v>
          </cell>
          <cell r="D27">
            <v>2.1496829669237854</v>
          </cell>
        </row>
        <row r="28">
          <cell r="A28" t="str">
            <v>D-63</v>
          </cell>
          <cell r="B28">
            <v>11.071400000000001</v>
          </cell>
          <cell r="C28">
            <v>14.1</v>
          </cell>
          <cell r="D28">
            <v>1.2735516736817385</v>
          </cell>
        </row>
        <row r="29">
          <cell r="A29" t="str">
            <v>D-84</v>
          </cell>
          <cell r="B29">
            <v>11.071400000000001</v>
          </cell>
          <cell r="C29">
            <v>18.96</v>
          </cell>
          <cell r="D29">
            <v>1.7125205484401249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BANCO DE PROYECTOS"/>
      <sheetName val="PARA METROS INICIALES"/>
      <sheetName val="TD-Proyección Ventas--MANIZALES"/>
      <sheetName val="Proyección Ventas--MANIZALES"/>
      <sheetName val="Grafico Manizales"/>
      <sheetName val="TD-Proyección Ventas--PEREIRA"/>
      <sheetName val="Proyección Ventas--PEREIRA"/>
      <sheetName val="Grafico Pereira"/>
      <sheetName val="Proyección Ventas--BOGOTA"/>
      <sheetName val="Control Mercado"/>
      <sheetName val="Plan Maestro-MANIZALES"/>
      <sheetName val="Bolsa Manizales"/>
      <sheetName val="Plan Maestro-PEREIRA"/>
      <sheetName val="Bolsa Pereira"/>
      <sheetName val="Plan Maestro-BOGOTA"/>
      <sheetName val="Bolsa Bogota"/>
      <sheetName val="Portafolio de preventas-UND"/>
      <sheetName val="Portafolio de preventas-$"/>
      <sheetName val="portafolio por rangos-UND"/>
      <sheetName val="portafolio por rango-$"/>
      <sheetName val="escrituracion en unidades"/>
      <sheetName val="escrituracion en pesos"/>
      <sheetName val="COSTO DE VENTAS"/>
      <sheetName val="FINANCIERA E.R.M"/>
      <sheetName val="ESTADOS FINANCIEROS 2011 2012"/>
      <sheetName val="ESTADOS FINANCIEROS CFC"/>
      <sheetName val="PROYECCION CARTERA UNDSXVENDER"/>
      <sheetName val="BALANCE DE ARRANQUE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D6" t="str">
            <v>Tipo por etapa</v>
          </cell>
          <cell r="E6" t="str">
            <v>Rango de precios CFC</v>
          </cell>
          <cell r="F6">
            <v>39448</v>
          </cell>
          <cell r="G6">
            <v>39479</v>
          </cell>
          <cell r="H6">
            <v>39508</v>
          </cell>
          <cell r="I6">
            <v>39539</v>
          </cell>
          <cell r="J6">
            <v>39569</v>
          </cell>
          <cell r="K6">
            <v>39600</v>
          </cell>
          <cell r="L6">
            <v>39630</v>
          </cell>
          <cell r="M6">
            <v>39661</v>
          </cell>
          <cell r="N6">
            <v>39692</v>
          </cell>
          <cell r="O6">
            <v>39722</v>
          </cell>
          <cell r="P6">
            <v>39753</v>
          </cell>
          <cell r="Q6">
            <v>39783</v>
          </cell>
          <cell r="R6">
            <v>39814</v>
          </cell>
          <cell r="S6">
            <v>39845</v>
          </cell>
          <cell r="T6">
            <v>39873</v>
          </cell>
          <cell r="U6">
            <v>39904</v>
          </cell>
          <cell r="V6">
            <v>39934</v>
          </cell>
          <cell r="W6">
            <v>39965</v>
          </cell>
          <cell r="X6">
            <v>39995</v>
          </cell>
          <cell r="Y6">
            <v>40026</v>
          </cell>
          <cell r="Z6">
            <v>40057</v>
          </cell>
          <cell r="AA6">
            <v>40087</v>
          </cell>
          <cell r="AB6">
            <v>40118</v>
          </cell>
          <cell r="AC6">
            <v>40148</v>
          </cell>
          <cell r="AD6">
            <v>40179</v>
          </cell>
          <cell r="AE6">
            <v>40210</v>
          </cell>
          <cell r="AF6">
            <v>40238</v>
          </cell>
          <cell r="AG6">
            <v>40269</v>
          </cell>
          <cell r="AH6">
            <v>40299</v>
          </cell>
          <cell r="AI6">
            <v>40330</v>
          </cell>
          <cell r="AJ6">
            <v>40360</v>
          </cell>
          <cell r="AK6">
            <v>40391</v>
          </cell>
          <cell r="AL6">
            <v>40422</v>
          </cell>
          <cell r="AM6">
            <v>40452</v>
          </cell>
          <cell r="AN6">
            <v>40483</v>
          </cell>
          <cell r="AO6">
            <v>40513</v>
          </cell>
          <cell r="AP6">
            <v>40544</v>
          </cell>
          <cell r="AQ6">
            <v>40575</v>
          </cell>
          <cell r="AR6">
            <v>40603</v>
          </cell>
          <cell r="AS6">
            <v>40634</v>
          </cell>
          <cell r="AT6">
            <v>40664</v>
          </cell>
          <cell r="AU6">
            <v>40695</v>
          </cell>
          <cell r="AV6" t="str">
            <v>TOTAL</v>
          </cell>
          <cell r="AX6" t="str">
            <v>Proy unid</v>
          </cell>
          <cell r="AY6" t="str">
            <v>Proy $</v>
          </cell>
          <cell r="AZ6" t="str">
            <v>P unid x Xi</v>
          </cell>
        </row>
        <row r="27">
          <cell r="D27" t="str">
            <v>Tipo por etapa</v>
          </cell>
          <cell r="E27" t="str">
            <v>Rango de precios CFC</v>
          </cell>
          <cell r="F27">
            <v>39448</v>
          </cell>
          <cell r="G27">
            <v>39479</v>
          </cell>
          <cell r="H27">
            <v>39508</v>
          </cell>
          <cell r="I27">
            <v>39539</v>
          </cell>
          <cell r="J27">
            <v>39569</v>
          </cell>
          <cell r="K27">
            <v>39600</v>
          </cell>
          <cell r="L27">
            <v>39630</v>
          </cell>
          <cell r="M27">
            <v>39661</v>
          </cell>
          <cell r="N27">
            <v>39692</v>
          </cell>
          <cell r="O27">
            <v>39722</v>
          </cell>
          <cell r="P27">
            <v>39753</v>
          </cell>
          <cell r="Q27">
            <v>39783</v>
          </cell>
          <cell r="R27">
            <v>39814</v>
          </cell>
          <cell r="S27">
            <v>39845</v>
          </cell>
          <cell r="T27">
            <v>39873</v>
          </cell>
          <cell r="U27">
            <v>39904</v>
          </cell>
          <cell r="V27">
            <v>39934</v>
          </cell>
          <cell r="W27">
            <v>39965</v>
          </cell>
          <cell r="X27">
            <v>39995</v>
          </cell>
          <cell r="Y27">
            <v>40026</v>
          </cell>
          <cell r="Z27">
            <v>40057</v>
          </cell>
          <cell r="AA27">
            <v>40087</v>
          </cell>
          <cell r="AB27">
            <v>40118</v>
          </cell>
          <cell r="AC27">
            <v>40148</v>
          </cell>
          <cell r="AD27">
            <v>40179</v>
          </cell>
          <cell r="AE27">
            <v>40210</v>
          </cell>
          <cell r="AF27">
            <v>40238</v>
          </cell>
          <cell r="AG27">
            <v>40269</v>
          </cell>
          <cell r="AH27">
            <v>40299</v>
          </cell>
          <cell r="AI27">
            <v>40330</v>
          </cell>
          <cell r="AJ27">
            <v>40360</v>
          </cell>
          <cell r="AK27">
            <v>40391</v>
          </cell>
          <cell r="AL27">
            <v>40422</v>
          </cell>
          <cell r="AM27">
            <v>40452</v>
          </cell>
          <cell r="AN27">
            <v>40483</v>
          </cell>
          <cell r="AO27">
            <v>40513</v>
          </cell>
          <cell r="AP27">
            <v>40544</v>
          </cell>
          <cell r="AQ27">
            <v>40575</v>
          </cell>
          <cell r="AR27">
            <v>40603</v>
          </cell>
          <cell r="AS27">
            <v>40634</v>
          </cell>
          <cell r="AT27">
            <v>40664</v>
          </cell>
          <cell r="AU27">
            <v>40695</v>
          </cell>
          <cell r="AV27" t="str">
            <v>TOTAL</v>
          </cell>
        </row>
        <row r="106">
          <cell r="E106" t="str">
            <v>Rango de precios CFC</v>
          </cell>
        </row>
        <row r="129">
          <cell r="E129" t="str">
            <v>Rango de precios CFC (miles)</v>
          </cell>
        </row>
      </sheetData>
      <sheetData sheetId="5" refreshError="1"/>
      <sheetData sheetId="6" refreshError="1"/>
      <sheetData sheetId="7">
        <row r="6">
          <cell r="D6" t="str">
            <v>Tipo por etapa</v>
          </cell>
          <cell r="E6" t="str">
            <v>Rango de precios CFC</v>
          </cell>
          <cell r="F6">
            <v>39448</v>
          </cell>
          <cell r="G6">
            <v>39479</v>
          </cell>
          <cell r="H6">
            <v>39508</v>
          </cell>
          <cell r="I6">
            <v>39539</v>
          </cell>
          <cell r="J6">
            <v>39569</v>
          </cell>
          <cell r="K6">
            <v>39600</v>
          </cell>
          <cell r="L6">
            <v>39630</v>
          </cell>
          <cell r="M6">
            <v>39661</v>
          </cell>
          <cell r="N6">
            <v>39692</v>
          </cell>
          <cell r="O6">
            <v>39722</v>
          </cell>
          <cell r="P6">
            <v>39753</v>
          </cell>
          <cell r="Q6">
            <v>39783</v>
          </cell>
          <cell r="R6">
            <v>39814</v>
          </cell>
          <cell r="S6">
            <v>39845</v>
          </cell>
          <cell r="T6">
            <v>39873</v>
          </cell>
          <cell r="U6">
            <v>39904</v>
          </cell>
          <cell r="V6">
            <v>39934</v>
          </cell>
          <cell r="W6">
            <v>39965</v>
          </cell>
          <cell r="X6">
            <v>39995</v>
          </cell>
          <cell r="Y6">
            <v>40026</v>
          </cell>
          <cell r="Z6">
            <v>40057</v>
          </cell>
          <cell r="AA6">
            <v>40087</v>
          </cell>
          <cell r="AB6">
            <v>40118</v>
          </cell>
          <cell r="AC6">
            <v>40148</v>
          </cell>
          <cell r="AD6">
            <v>40179</v>
          </cell>
          <cell r="AE6">
            <v>40210</v>
          </cell>
          <cell r="AF6">
            <v>40238</v>
          </cell>
          <cell r="AG6">
            <v>40269</v>
          </cell>
          <cell r="AH6">
            <v>40299</v>
          </cell>
          <cell r="AI6">
            <v>40330</v>
          </cell>
          <cell r="AJ6">
            <v>40360</v>
          </cell>
          <cell r="AK6">
            <v>40391</v>
          </cell>
          <cell r="AL6">
            <v>40422</v>
          </cell>
          <cell r="AM6">
            <v>40452</v>
          </cell>
          <cell r="AN6">
            <v>40483</v>
          </cell>
          <cell r="AO6">
            <v>40513</v>
          </cell>
          <cell r="AP6">
            <v>40544</v>
          </cell>
          <cell r="AQ6">
            <v>40575</v>
          </cell>
          <cell r="AR6">
            <v>40603</v>
          </cell>
          <cell r="AS6">
            <v>40634</v>
          </cell>
          <cell r="AT6">
            <v>40664</v>
          </cell>
          <cell r="AU6">
            <v>40695</v>
          </cell>
          <cell r="AV6" t="str">
            <v>TOTAL</v>
          </cell>
          <cell r="AX6" t="str">
            <v>Proy unid</v>
          </cell>
          <cell r="AY6" t="str">
            <v>Proy $</v>
          </cell>
          <cell r="AZ6" t="str">
            <v>P unid x Xi</v>
          </cell>
        </row>
        <row r="27">
          <cell r="D27" t="str">
            <v>Tipo por etapa</v>
          </cell>
          <cell r="E27" t="str">
            <v>Rango de precios CFC</v>
          </cell>
          <cell r="F27">
            <v>39448</v>
          </cell>
          <cell r="G27">
            <v>39479</v>
          </cell>
          <cell r="H27">
            <v>39508</v>
          </cell>
          <cell r="I27">
            <v>39539</v>
          </cell>
          <cell r="J27">
            <v>39569</v>
          </cell>
          <cell r="K27">
            <v>39600</v>
          </cell>
          <cell r="L27">
            <v>39630</v>
          </cell>
          <cell r="M27">
            <v>39661</v>
          </cell>
          <cell r="N27">
            <v>39692</v>
          </cell>
          <cell r="O27">
            <v>39722</v>
          </cell>
          <cell r="P27">
            <v>39753</v>
          </cell>
          <cell r="Q27">
            <v>39783</v>
          </cell>
          <cell r="R27">
            <v>39814</v>
          </cell>
          <cell r="S27">
            <v>39845</v>
          </cell>
          <cell r="T27">
            <v>39873</v>
          </cell>
          <cell r="U27">
            <v>39904</v>
          </cell>
          <cell r="V27">
            <v>39934</v>
          </cell>
          <cell r="W27">
            <v>39965</v>
          </cell>
          <cell r="X27">
            <v>39995</v>
          </cell>
          <cell r="Y27">
            <v>40026</v>
          </cell>
          <cell r="Z27">
            <v>40057</v>
          </cell>
          <cell r="AA27">
            <v>40087</v>
          </cell>
          <cell r="AB27">
            <v>40118</v>
          </cell>
          <cell r="AC27">
            <v>40148</v>
          </cell>
          <cell r="AD27">
            <v>40179</v>
          </cell>
          <cell r="AE27">
            <v>40210</v>
          </cell>
          <cell r="AF27">
            <v>40238</v>
          </cell>
          <cell r="AG27">
            <v>40269</v>
          </cell>
          <cell r="AH27">
            <v>40299</v>
          </cell>
          <cell r="AI27">
            <v>40330</v>
          </cell>
          <cell r="AJ27">
            <v>40360</v>
          </cell>
          <cell r="AK27">
            <v>40391</v>
          </cell>
          <cell r="AL27">
            <v>40422</v>
          </cell>
          <cell r="AM27">
            <v>40452</v>
          </cell>
          <cell r="AN27">
            <v>40483</v>
          </cell>
          <cell r="AO27">
            <v>40513</v>
          </cell>
          <cell r="AP27">
            <v>40544</v>
          </cell>
          <cell r="AQ27">
            <v>40575</v>
          </cell>
          <cell r="AR27">
            <v>40603</v>
          </cell>
          <cell r="AS27">
            <v>40634</v>
          </cell>
          <cell r="AT27">
            <v>40664</v>
          </cell>
          <cell r="AU27">
            <v>40695</v>
          </cell>
          <cell r="AV27" t="str">
            <v>TOTAL</v>
          </cell>
        </row>
        <row r="106">
          <cell r="E106" t="str">
            <v>Rango de precios CFC</v>
          </cell>
        </row>
        <row r="129">
          <cell r="E129" t="str">
            <v>Rango de precios CFC (miles)</v>
          </cell>
        </row>
      </sheetData>
      <sheetData sheetId="8" refreshError="1"/>
      <sheetData sheetId="9" refreshError="1"/>
      <sheetData sheetId="10" refreshError="1"/>
      <sheetData sheetId="11">
        <row r="16">
          <cell r="B16" t="str">
            <v>PROYECTO</v>
          </cell>
          <cell r="C16" t="str">
            <v>Meses</v>
          </cell>
          <cell r="D16" t="str">
            <v>Inicio</v>
          </cell>
          <cell r="E16" t="str">
            <v>Final</v>
          </cell>
          <cell r="F16" t="str">
            <v>Meses Adicionales</v>
          </cell>
          <cell r="G16" t="str">
            <v>Meses Atraso</v>
          </cell>
          <cell r="H16">
            <v>40725</v>
          </cell>
          <cell r="I16">
            <v>40756</v>
          </cell>
          <cell r="J16">
            <v>40787</v>
          </cell>
          <cell r="K16">
            <v>40817</v>
          </cell>
          <cell r="L16">
            <v>40848</v>
          </cell>
          <cell r="M16">
            <v>40878</v>
          </cell>
          <cell r="N16">
            <v>40909</v>
          </cell>
          <cell r="O16">
            <v>40940</v>
          </cell>
          <cell r="P16">
            <v>40969</v>
          </cell>
          <cell r="Q16">
            <v>41000</v>
          </cell>
          <cell r="R16">
            <v>41030</v>
          </cell>
          <cell r="S16">
            <v>41061</v>
          </cell>
          <cell r="T16">
            <v>41091</v>
          </cell>
          <cell r="U16">
            <v>41122</v>
          </cell>
          <cell r="V16">
            <v>41153</v>
          </cell>
          <cell r="W16">
            <v>41183</v>
          </cell>
          <cell r="X16">
            <v>41214</v>
          </cell>
          <cell r="Y16">
            <v>41244</v>
          </cell>
          <cell r="Z16">
            <v>41275</v>
          </cell>
          <cell r="AA16">
            <v>41306</v>
          </cell>
          <cell r="AB16">
            <v>41334</v>
          </cell>
          <cell r="AC16">
            <v>41365</v>
          </cell>
          <cell r="AD16">
            <v>41395</v>
          </cell>
          <cell r="AE16">
            <v>41426</v>
          </cell>
          <cell r="AF16">
            <v>41456</v>
          </cell>
          <cell r="AG16">
            <v>41487</v>
          </cell>
          <cell r="AH16">
            <v>41518</v>
          </cell>
          <cell r="AI16">
            <v>41548</v>
          </cell>
          <cell r="AJ16">
            <v>41579</v>
          </cell>
          <cell r="AK16">
            <v>41609</v>
          </cell>
          <cell r="AL16">
            <v>41640</v>
          </cell>
          <cell r="AM16">
            <v>41671</v>
          </cell>
          <cell r="AN16">
            <v>41699</v>
          </cell>
          <cell r="AO16">
            <v>41730</v>
          </cell>
          <cell r="AP16">
            <v>41760</v>
          </cell>
          <cell r="AQ16">
            <v>41791</v>
          </cell>
          <cell r="AR16">
            <v>41821</v>
          </cell>
          <cell r="AS16">
            <v>41852</v>
          </cell>
          <cell r="AT16">
            <v>41883</v>
          </cell>
          <cell r="AU16">
            <v>41913</v>
          </cell>
          <cell r="AV16">
            <v>41944</v>
          </cell>
          <cell r="AW16">
            <v>41974</v>
          </cell>
          <cell r="AX16">
            <v>42005</v>
          </cell>
          <cell r="AY16">
            <v>42036</v>
          </cell>
          <cell r="AZ16">
            <v>42064</v>
          </cell>
          <cell r="BA16">
            <v>42095</v>
          </cell>
          <cell r="BB16">
            <v>42125</v>
          </cell>
          <cell r="BC16">
            <v>42156</v>
          </cell>
          <cell r="BD16">
            <v>42186</v>
          </cell>
          <cell r="BE16">
            <v>42217</v>
          </cell>
          <cell r="BF16">
            <v>42248</v>
          </cell>
          <cell r="BG16">
            <v>42278</v>
          </cell>
          <cell r="BH16">
            <v>42309</v>
          </cell>
          <cell r="BI16">
            <v>42339</v>
          </cell>
          <cell r="BJ16">
            <v>42370</v>
          </cell>
          <cell r="BK16">
            <v>42401</v>
          </cell>
          <cell r="BL16">
            <v>42430</v>
          </cell>
          <cell r="BM16">
            <v>42461</v>
          </cell>
          <cell r="BN16">
            <v>42491</v>
          </cell>
          <cell r="BO16">
            <v>42522</v>
          </cell>
          <cell r="BP16">
            <v>42552</v>
          </cell>
          <cell r="BQ16">
            <v>42583</v>
          </cell>
          <cell r="BR16">
            <v>42614</v>
          </cell>
          <cell r="BS16">
            <v>42644</v>
          </cell>
          <cell r="BT16">
            <v>42675</v>
          </cell>
          <cell r="BU16">
            <v>42705</v>
          </cell>
          <cell r="BV16">
            <v>42736</v>
          </cell>
          <cell r="BW16">
            <v>42767</v>
          </cell>
          <cell r="BX16">
            <v>42795</v>
          </cell>
          <cell r="BY16">
            <v>42826</v>
          </cell>
          <cell r="BZ16">
            <v>42856</v>
          </cell>
          <cell r="CA16">
            <v>42887</v>
          </cell>
          <cell r="CB16">
            <v>42917</v>
          </cell>
          <cell r="CC16">
            <v>42948</v>
          </cell>
          <cell r="CD16">
            <v>42979</v>
          </cell>
          <cell r="CE16">
            <v>43009</v>
          </cell>
          <cell r="CF16">
            <v>43040</v>
          </cell>
          <cell r="CG16">
            <v>43070</v>
          </cell>
          <cell r="CH16">
            <v>43101</v>
          </cell>
          <cell r="CI16">
            <v>43132</v>
          </cell>
          <cell r="CJ16">
            <v>43160</v>
          </cell>
          <cell r="CK16">
            <v>43191</v>
          </cell>
          <cell r="CL16">
            <v>43221</v>
          </cell>
          <cell r="CM16">
            <v>43252</v>
          </cell>
          <cell r="CN16">
            <v>43282</v>
          </cell>
          <cell r="CO16">
            <v>43313</v>
          </cell>
          <cell r="CP16">
            <v>43344</v>
          </cell>
          <cell r="CQ16">
            <v>43374</v>
          </cell>
          <cell r="CR16">
            <v>43405</v>
          </cell>
          <cell r="CS16">
            <v>43435</v>
          </cell>
          <cell r="CT16">
            <v>43466</v>
          </cell>
          <cell r="CU16">
            <v>43497</v>
          </cell>
          <cell r="CV16">
            <v>43525</v>
          </cell>
          <cell r="CW16">
            <v>43556</v>
          </cell>
          <cell r="CX16">
            <v>43586</v>
          </cell>
          <cell r="CY16">
            <v>43617</v>
          </cell>
          <cell r="CZ16">
            <v>43647</v>
          </cell>
          <cell r="DA16">
            <v>43678</v>
          </cell>
          <cell r="DB16">
            <v>43709</v>
          </cell>
          <cell r="DC16">
            <v>43739</v>
          </cell>
          <cell r="DD16">
            <v>43770</v>
          </cell>
          <cell r="DE16">
            <v>43800</v>
          </cell>
          <cell r="DF16">
            <v>43831</v>
          </cell>
          <cell r="DG16">
            <v>43862</v>
          </cell>
          <cell r="DH16">
            <v>43891</v>
          </cell>
          <cell r="DI16">
            <v>43922</v>
          </cell>
          <cell r="DJ16">
            <v>43952</v>
          </cell>
          <cell r="DK16">
            <v>43983</v>
          </cell>
          <cell r="DL16">
            <v>44013</v>
          </cell>
          <cell r="DM16">
            <v>44044</v>
          </cell>
          <cell r="DN16">
            <v>44075</v>
          </cell>
          <cell r="DO16">
            <v>44105</v>
          </cell>
          <cell r="DP16">
            <v>44136</v>
          </cell>
          <cell r="DQ16">
            <v>44166</v>
          </cell>
          <cell r="DR16">
            <v>44197</v>
          </cell>
          <cell r="DS16">
            <v>44228</v>
          </cell>
          <cell r="DT16">
            <v>44256</v>
          </cell>
          <cell r="DU16">
            <v>44287</v>
          </cell>
          <cell r="DV16">
            <v>44317</v>
          </cell>
          <cell r="DW16">
            <v>44348</v>
          </cell>
          <cell r="DX16">
            <v>44378</v>
          </cell>
          <cell r="DY16">
            <v>44409</v>
          </cell>
          <cell r="DZ16">
            <v>44440</v>
          </cell>
          <cell r="EA16">
            <v>44470</v>
          </cell>
          <cell r="EB16">
            <v>44501</v>
          </cell>
          <cell r="EC16">
            <v>44531</v>
          </cell>
          <cell r="ED16">
            <v>44562</v>
          </cell>
          <cell r="EE16">
            <v>44593</v>
          </cell>
          <cell r="EF16">
            <v>44621</v>
          </cell>
          <cell r="EG16">
            <v>44652</v>
          </cell>
          <cell r="EH16">
            <v>44682</v>
          </cell>
          <cell r="EI16">
            <v>44713</v>
          </cell>
          <cell r="EJ16">
            <v>44743</v>
          </cell>
          <cell r="EK16">
            <v>44774</v>
          </cell>
          <cell r="EL16">
            <v>44805</v>
          </cell>
          <cell r="EM16">
            <v>44835</v>
          </cell>
          <cell r="EN16">
            <v>44866</v>
          </cell>
          <cell r="EO16">
            <v>44896</v>
          </cell>
          <cell r="EP16">
            <v>44927</v>
          </cell>
          <cell r="EQ16">
            <v>44958</v>
          </cell>
          <cell r="ER16">
            <v>44986</v>
          </cell>
          <cell r="ES16">
            <v>45017</v>
          </cell>
          <cell r="ET16">
            <v>45047</v>
          </cell>
          <cell r="EU16">
            <v>45078</v>
          </cell>
          <cell r="EV16">
            <v>45108</v>
          </cell>
          <cell r="EW16">
            <v>45139</v>
          </cell>
          <cell r="EX16">
            <v>45170</v>
          </cell>
          <cell r="EY16">
            <v>45200</v>
          </cell>
          <cell r="EZ16">
            <v>45231</v>
          </cell>
          <cell r="FA16">
            <v>45261</v>
          </cell>
          <cell r="FB16">
            <v>45292</v>
          </cell>
          <cell r="FC16">
            <v>45323</v>
          </cell>
          <cell r="FD16">
            <v>45352</v>
          </cell>
          <cell r="FE16">
            <v>45383</v>
          </cell>
          <cell r="FF16">
            <v>45413</v>
          </cell>
          <cell r="FG16">
            <v>45444</v>
          </cell>
          <cell r="FH16">
            <v>45474</v>
          </cell>
          <cell r="FI16">
            <v>45505</v>
          </cell>
          <cell r="FJ16">
            <v>45536</v>
          </cell>
          <cell r="FK16">
            <v>45566</v>
          </cell>
          <cell r="FL16">
            <v>45597</v>
          </cell>
          <cell r="FM16">
            <v>45627</v>
          </cell>
          <cell r="FN16">
            <v>45658</v>
          </cell>
          <cell r="FO16">
            <v>45689</v>
          </cell>
          <cell r="FP16">
            <v>45717</v>
          </cell>
          <cell r="FQ16">
            <v>45748</v>
          </cell>
          <cell r="FR16">
            <v>45778</v>
          </cell>
          <cell r="FS16">
            <v>45809</v>
          </cell>
          <cell r="FT16">
            <v>45839</v>
          </cell>
          <cell r="FU16">
            <v>45870</v>
          </cell>
          <cell r="FV16">
            <v>45901</v>
          </cell>
          <cell r="FW16">
            <v>45931</v>
          </cell>
          <cell r="FX16">
            <v>45962</v>
          </cell>
          <cell r="FY16">
            <v>45992</v>
          </cell>
          <cell r="FZ16">
            <v>46023</v>
          </cell>
          <cell r="GA16">
            <v>46054</v>
          </cell>
          <cell r="GB16">
            <v>46082</v>
          </cell>
          <cell r="GC16">
            <v>46113</v>
          </cell>
          <cell r="GD16">
            <v>46143</v>
          </cell>
          <cell r="GE16">
            <v>46174</v>
          </cell>
          <cell r="GF16">
            <v>46204</v>
          </cell>
          <cell r="GG16">
            <v>46235</v>
          </cell>
          <cell r="GH16">
            <v>46266</v>
          </cell>
          <cell r="GI16">
            <v>46296</v>
          </cell>
          <cell r="GJ16">
            <v>46327</v>
          </cell>
          <cell r="GK16">
            <v>46357</v>
          </cell>
          <cell r="GL16">
            <v>46388</v>
          </cell>
          <cell r="GM16">
            <v>46419</v>
          </cell>
          <cell r="GN16">
            <v>46447</v>
          </cell>
          <cell r="GO16">
            <v>46478</v>
          </cell>
          <cell r="GP16">
            <v>46508</v>
          </cell>
          <cell r="GQ16">
            <v>46539</v>
          </cell>
          <cell r="GR16">
            <v>46569</v>
          </cell>
          <cell r="GS16">
            <v>46600</v>
          </cell>
          <cell r="GT16">
            <v>46631</v>
          </cell>
          <cell r="GU16">
            <v>46661</v>
          </cell>
          <cell r="GV16">
            <v>46692</v>
          </cell>
          <cell r="GW16">
            <v>46722</v>
          </cell>
          <cell r="GX16">
            <v>46753</v>
          </cell>
          <cell r="GY16">
            <v>46784</v>
          </cell>
          <cell r="GZ16">
            <v>46813</v>
          </cell>
          <cell r="HA16">
            <v>46844</v>
          </cell>
          <cell r="HB16">
            <v>46874</v>
          </cell>
          <cell r="HC16">
            <v>46905</v>
          </cell>
          <cell r="HD16">
            <v>46935</v>
          </cell>
          <cell r="HE16">
            <v>46966</v>
          </cell>
          <cell r="HF16">
            <v>46997</v>
          </cell>
          <cell r="HG16">
            <v>47027</v>
          </cell>
          <cell r="HH16">
            <v>47058</v>
          </cell>
          <cell r="HI16">
            <v>47088</v>
          </cell>
          <cell r="HJ16">
            <v>47119</v>
          </cell>
          <cell r="HK16">
            <v>47150</v>
          </cell>
          <cell r="HL16">
            <v>47178</v>
          </cell>
          <cell r="HM16">
            <v>47209</v>
          </cell>
          <cell r="HN16">
            <v>47239</v>
          </cell>
          <cell r="HO16">
            <v>47270</v>
          </cell>
          <cell r="HP16">
            <v>47300</v>
          </cell>
          <cell r="HQ16">
            <v>47331</v>
          </cell>
          <cell r="HR16">
            <v>47362</v>
          </cell>
          <cell r="HS16">
            <v>47392</v>
          </cell>
          <cell r="HT16">
            <v>47423</v>
          </cell>
          <cell r="HU16">
            <v>47453</v>
          </cell>
          <cell r="HV16">
            <v>47484</v>
          </cell>
          <cell r="HW16">
            <v>47515</v>
          </cell>
          <cell r="HX16">
            <v>47543</v>
          </cell>
          <cell r="HY16">
            <v>47574</v>
          </cell>
          <cell r="HZ16">
            <v>47604</v>
          </cell>
          <cell r="IA16">
            <v>47635</v>
          </cell>
          <cell r="IB16">
            <v>47665</v>
          </cell>
          <cell r="IC16">
            <v>47696</v>
          </cell>
          <cell r="ID16">
            <v>47727</v>
          </cell>
          <cell r="IE16">
            <v>47757</v>
          </cell>
          <cell r="IF16">
            <v>47788</v>
          </cell>
          <cell r="IG16">
            <v>47818</v>
          </cell>
          <cell r="IH16">
            <v>47849</v>
          </cell>
          <cell r="II16">
            <v>47880</v>
          </cell>
        </row>
      </sheetData>
      <sheetData sheetId="12" refreshError="1"/>
      <sheetData sheetId="13">
        <row r="16">
          <cell r="B16" t="str">
            <v>PROYECTO</v>
          </cell>
          <cell r="C16" t="str">
            <v>Meses</v>
          </cell>
          <cell r="D16" t="str">
            <v>Inicio</v>
          </cell>
          <cell r="E16" t="str">
            <v>Final</v>
          </cell>
          <cell r="F16" t="str">
            <v>Meses Adicionales</v>
          </cell>
          <cell r="G16" t="str">
            <v>Meses Atraso</v>
          </cell>
          <cell r="H16">
            <v>40725</v>
          </cell>
          <cell r="I16">
            <v>40756</v>
          </cell>
          <cell r="J16">
            <v>40787</v>
          </cell>
          <cell r="K16">
            <v>40817</v>
          </cell>
          <cell r="L16">
            <v>40848</v>
          </cell>
          <cell r="M16">
            <v>40878</v>
          </cell>
          <cell r="N16">
            <v>40909</v>
          </cell>
          <cell r="O16">
            <v>40940</v>
          </cell>
          <cell r="P16">
            <v>40969</v>
          </cell>
          <cell r="Q16">
            <v>41000</v>
          </cell>
          <cell r="R16">
            <v>41030</v>
          </cell>
          <cell r="S16">
            <v>41061</v>
          </cell>
          <cell r="T16">
            <v>41091</v>
          </cell>
          <cell r="U16">
            <v>41122</v>
          </cell>
          <cell r="V16">
            <v>41153</v>
          </cell>
          <cell r="W16">
            <v>41183</v>
          </cell>
          <cell r="X16">
            <v>41214</v>
          </cell>
          <cell r="Y16">
            <v>41244</v>
          </cell>
          <cell r="Z16">
            <v>41275</v>
          </cell>
          <cell r="AA16">
            <v>41306</v>
          </cell>
          <cell r="AB16">
            <v>41334</v>
          </cell>
          <cell r="AC16">
            <v>41365</v>
          </cell>
          <cell r="AD16">
            <v>41395</v>
          </cell>
          <cell r="AE16">
            <v>41426</v>
          </cell>
          <cell r="AF16">
            <v>41456</v>
          </cell>
          <cell r="AG16">
            <v>41487</v>
          </cell>
          <cell r="AH16">
            <v>41518</v>
          </cell>
          <cell r="AI16">
            <v>41548</v>
          </cell>
          <cell r="AJ16">
            <v>41579</v>
          </cell>
          <cell r="AK16">
            <v>41609</v>
          </cell>
          <cell r="AL16">
            <v>41640</v>
          </cell>
          <cell r="AM16">
            <v>41671</v>
          </cell>
          <cell r="AN16">
            <v>41699</v>
          </cell>
          <cell r="AO16">
            <v>41730</v>
          </cell>
          <cell r="AP16">
            <v>41760</v>
          </cell>
          <cell r="AQ16">
            <v>41791</v>
          </cell>
          <cell r="AR16">
            <v>41821</v>
          </cell>
          <cell r="AS16">
            <v>41852</v>
          </cell>
          <cell r="AT16">
            <v>41883</v>
          </cell>
          <cell r="AU16">
            <v>41913</v>
          </cell>
          <cell r="AV16">
            <v>41944</v>
          </cell>
          <cell r="AW16">
            <v>41974</v>
          </cell>
          <cell r="AX16">
            <v>42005</v>
          </cell>
          <cell r="AY16">
            <v>42036</v>
          </cell>
          <cell r="AZ16">
            <v>42064</v>
          </cell>
          <cell r="BA16">
            <v>42095</v>
          </cell>
          <cell r="BB16">
            <v>42125</v>
          </cell>
          <cell r="BC16">
            <v>42156</v>
          </cell>
          <cell r="BD16">
            <v>42186</v>
          </cell>
          <cell r="BE16">
            <v>42217</v>
          </cell>
          <cell r="BF16">
            <v>42248</v>
          </cell>
          <cell r="BG16">
            <v>42278</v>
          </cell>
          <cell r="BH16">
            <v>42309</v>
          </cell>
          <cell r="BI16">
            <v>42339</v>
          </cell>
          <cell r="BJ16">
            <v>42370</v>
          </cell>
          <cell r="BK16">
            <v>42401</v>
          </cell>
          <cell r="BL16">
            <v>42430</v>
          </cell>
          <cell r="BM16">
            <v>42461</v>
          </cell>
          <cell r="BN16">
            <v>42491</v>
          </cell>
          <cell r="BO16">
            <v>42522</v>
          </cell>
          <cell r="BP16">
            <v>42552</v>
          </cell>
          <cell r="BQ16">
            <v>42583</v>
          </cell>
          <cell r="BR16">
            <v>42614</v>
          </cell>
          <cell r="BS16">
            <v>42644</v>
          </cell>
          <cell r="BT16">
            <v>42675</v>
          </cell>
          <cell r="BU16">
            <v>42705</v>
          </cell>
          <cell r="BV16">
            <v>42736</v>
          </cell>
          <cell r="BW16">
            <v>42767</v>
          </cell>
          <cell r="BX16">
            <v>42795</v>
          </cell>
          <cell r="BY16">
            <v>42826</v>
          </cell>
          <cell r="BZ16">
            <v>42856</v>
          </cell>
          <cell r="CA16">
            <v>42887</v>
          </cell>
          <cell r="CB16">
            <v>42917</v>
          </cell>
          <cell r="CC16">
            <v>42948</v>
          </cell>
          <cell r="CD16">
            <v>42979</v>
          </cell>
          <cell r="CE16">
            <v>43009</v>
          </cell>
          <cell r="CF16">
            <v>43040</v>
          </cell>
          <cell r="CG16">
            <v>43070</v>
          </cell>
          <cell r="CH16">
            <v>43101</v>
          </cell>
          <cell r="CI16">
            <v>43132</v>
          </cell>
          <cell r="CJ16">
            <v>43160</v>
          </cell>
          <cell r="CK16">
            <v>43191</v>
          </cell>
          <cell r="CL16">
            <v>43221</v>
          </cell>
          <cell r="CM16">
            <v>43252</v>
          </cell>
          <cell r="CN16">
            <v>43282</v>
          </cell>
          <cell r="CO16">
            <v>43313</v>
          </cell>
          <cell r="CP16">
            <v>43344</v>
          </cell>
          <cell r="CQ16">
            <v>43374</v>
          </cell>
          <cell r="CR16">
            <v>43405</v>
          </cell>
          <cell r="CS16">
            <v>43435</v>
          </cell>
          <cell r="CT16">
            <v>43466</v>
          </cell>
          <cell r="CU16">
            <v>43497</v>
          </cell>
          <cell r="CV16">
            <v>43525</v>
          </cell>
          <cell r="CW16">
            <v>43556</v>
          </cell>
          <cell r="CX16">
            <v>43586</v>
          </cell>
          <cell r="CY16">
            <v>43617</v>
          </cell>
          <cell r="CZ16">
            <v>43647</v>
          </cell>
          <cell r="DA16">
            <v>43678</v>
          </cell>
          <cell r="DB16">
            <v>43709</v>
          </cell>
          <cell r="DC16">
            <v>43739</v>
          </cell>
          <cell r="DD16">
            <v>43770</v>
          </cell>
          <cell r="DE16">
            <v>43800</v>
          </cell>
          <cell r="DF16">
            <v>43831</v>
          </cell>
          <cell r="DG16">
            <v>43862</v>
          </cell>
          <cell r="DH16">
            <v>43891</v>
          </cell>
          <cell r="DI16">
            <v>43922</v>
          </cell>
          <cell r="DJ16">
            <v>43952</v>
          </cell>
          <cell r="DK16">
            <v>43983</v>
          </cell>
          <cell r="DL16">
            <v>44013</v>
          </cell>
          <cell r="DM16">
            <v>44044</v>
          </cell>
          <cell r="DN16">
            <v>44075</v>
          </cell>
          <cell r="DO16">
            <v>44105</v>
          </cell>
          <cell r="DP16">
            <v>44136</v>
          </cell>
          <cell r="DQ16">
            <v>44166</v>
          </cell>
          <cell r="DR16">
            <v>44197</v>
          </cell>
          <cell r="DS16">
            <v>44228</v>
          </cell>
          <cell r="DT16">
            <v>44256</v>
          </cell>
          <cell r="DU16">
            <v>44287</v>
          </cell>
          <cell r="DV16">
            <v>44317</v>
          </cell>
          <cell r="DW16">
            <v>44348</v>
          </cell>
          <cell r="DX16">
            <v>44378</v>
          </cell>
          <cell r="DY16">
            <v>44409</v>
          </cell>
          <cell r="DZ16">
            <v>44440</v>
          </cell>
          <cell r="EA16">
            <v>44470</v>
          </cell>
          <cell r="EB16">
            <v>44501</v>
          </cell>
          <cell r="EC16">
            <v>44531</v>
          </cell>
          <cell r="ED16">
            <v>44562</v>
          </cell>
          <cell r="EE16">
            <v>44593</v>
          </cell>
          <cell r="EF16">
            <v>44621</v>
          </cell>
          <cell r="EG16">
            <v>44652</v>
          </cell>
          <cell r="EH16">
            <v>44682</v>
          </cell>
          <cell r="EI16">
            <v>44713</v>
          </cell>
          <cell r="EJ16">
            <v>44743</v>
          </cell>
          <cell r="EK16">
            <v>44774</v>
          </cell>
          <cell r="EL16">
            <v>44805</v>
          </cell>
          <cell r="EM16">
            <v>44835</v>
          </cell>
          <cell r="EN16">
            <v>44866</v>
          </cell>
          <cell r="EO16">
            <v>44896</v>
          </cell>
          <cell r="EP16">
            <v>44927</v>
          </cell>
          <cell r="EQ16">
            <v>44958</v>
          </cell>
          <cell r="ER16">
            <v>44986</v>
          </cell>
          <cell r="ES16">
            <v>45017</v>
          </cell>
          <cell r="ET16">
            <v>45047</v>
          </cell>
          <cell r="EU16">
            <v>45078</v>
          </cell>
          <cell r="EV16">
            <v>45108</v>
          </cell>
          <cell r="EW16">
            <v>45139</v>
          </cell>
          <cell r="EX16">
            <v>45170</v>
          </cell>
          <cell r="EY16">
            <v>45200</v>
          </cell>
          <cell r="EZ16">
            <v>45231</v>
          </cell>
          <cell r="FA16">
            <v>45261</v>
          </cell>
          <cell r="FB16">
            <v>45292</v>
          </cell>
          <cell r="FC16">
            <v>45323</v>
          </cell>
          <cell r="FD16">
            <v>45352</v>
          </cell>
          <cell r="FE16">
            <v>45383</v>
          </cell>
          <cell r="FF16">
            <v>45413</v>
          </cell>
          <cell r="FG16">
            <v>45444</v>
          </cell>
          <cell r="FH16">
            <v>45474</v>
          </cell>
          <cell r="FI16">
            <v>45505</v>
          </cell>
          <cell r="FJ16">
            <v>45536</v>
          </cell>
          <cell r="FK16">
            <v>45566</v>
          </cell>
          <cell r="FL16">
            <v>45597</v>
          </cell>
          <cell r="FM16">
            <v>45627</v>
          </cell>
          <cell r="FN16">
            <v>45658</v>
          </cell>
          <cell r="FO16">
            <v>45689</v>
          </cell>
          <cell r="FP16">
            <v>45717</v>
          </cell>
          <cell r="FQ16">
            <v>45748</v>
          </cell>
          <cell r="FR16">
            <v>45778</v>
          </cell>
          <cell r="FS16">
            <v>45809</v>
          </cell>
          <cell r="FT16">
            <v>45839</v>
          </cell>
          <cell r="FU16">
            <v>45870</v>
          </cell>
          <cell r="FV16">
            <v>45901</v>
          </cell>
          <cell r="FW16">
            <v>45931</v>
          </cell>
          <cell r="FX16">
            <v>45962</v>
          </cell>
          <cell r="FY16">
            <v>45992</v>
          </cell>
          <cell r="FZ16">
            <v>46023</v>
          </cell>
          <cell r="GA16">
            <v>46054</v>
          </cell>
          <cell r="GB16">
            <v>46082</v>
          </cell>
          <cell r="GC16">
            <v>46113</v>
          </cell>
          <cell r="GD16">
            <v>46143</v>
          </cell>
          <cell r="GE16">
            <v>46174</v>
          </cell>
          <cell r="GF16">
            <v>46204</v>
          </cell>
          <cell r="GG16">
            <v>46235</v>
          </cell>
          <cell r="GH16">
            <v>46266</v>
          </cell>
          <cell r="GI16">
            <v>46296</v>
          </cell>
          <cell r="GJ16">
            <v>46327</v>
          </cell>
          <cell r="GK16">
            <v>46357</v>
          </cell>
          <cell r="GL16">
            <v>46388</v>
          </cell>
          <cell r="GM16">
            <v>46419</v>
          </cell>
          <cell r="GN16">
            <v>46447</v>
          </cell>
          <cell r="GO16">
            <v>46478</v>
          </cell>
          <cell r="GP16">
            <v>46508</v>
          </cell>
          <cell r="GQ16">
            <v>46539</v>
          </cell>
          <cell r="GR16">
            <v>46569</v>
          </cell>
          <cell r="GS16">
            <v>46600</v>
          </cell>
          <cell r="GT16">
            <v>46631</v>
          </cell>
          <cell r="GU16">
            <v>46661</v>
          </cell>
          <cell r="GV16">
            <v>46692</v>
          </cell>
          <cell r="GW16">
            <v>46722</v>
          </cell>
          <cell r="GX16">
            <v>46753</v>
          </cell>
          <cell r="GY16">
            <v>46784</v>
          </cell>
          <cell r="GZ16">
            <v>46813</v>
          </cell>
          <cell r="HA16">
            <v>46844</v>
          </cell>
          <cell r="HB16">
            <v>46874</v>
          </cell>
          <cell r="HC16">
            <v>46905</v>
          </cell>
          <cell r="HD16">
            <v>46935</v>
          </cell>
          <cell r="HE16">
            <v>46966</v>
          </cell>
          <cell r="HF16">
            <v>46997</v>
          </cell>
          <cell r="HG16">
            <v>47027</v>
          </cell>
          <cell r="HH16">
            <v>47058</v>
          </cell>
          <cell r="HI16">
            <v>47088</v>
          </cell>
          <cell r="HJ16">
            <v>47119</v>
          </cell>
          <cell r="HK16">
            <v>47150</v>
          </cell>
          <cell r="HL16">
            <v>47178</v>
          </cell>
          <cell r="HM16">
            <v>47209</v>
          </cell>
          <cell r="HN16">
            <v>47239</v>
          </cell>
          <cell r="HO16">
            <v>47270</v>
          </cell>
          <cell r="HP16">
            <v>47300</v>
          </cell>
          <cell r="HQ16">
            <v>47331</v>
          </cell>
          <cell r="HR16">
            <v>47362</v>
          </cell>
          <cell r="HS16">
            <v>47392</v>
          </cell>
          <cell r="HT16">
            <v>47423</v>
          </cell>
          <cell r="HU16">
            <v>47453</v>
          </cell>
          <cell r="HV16">
            <v>47484</v>
          </cell>
          <cell r="HW16">
            <v>47515</v>
          </cell>
          <cell r="HX16">
            <v>47543</v>
          </cell>
          <cell r="HY16">
            <v>47574</v>
          </cell>
          <cell r="HZ16">
            <v>47604</v>
          </cell>
          <cell r="IA16">
            <v>47635</v>
          </cell>
          <cell r="IB16">
            <v>47665</v>
          </cell>
          <cell r="IC16">
            <v>47696</v>
          </cell>
          <cell r="ID16">
            <v>47727</v>
          </cell>
          <cell r="IE16">
            <v>47757</v>
          </cell>
          <cell r="IF16">
            <v>47788</v>
          </cell>
          <cell r="IG16">
            <v>47818</v>
          </cell>
          <cell r="IH16">
            <v>47849</v>
          </cell>
          <cell r="II16">
            <v>47880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"/>
      <sheetName val="W (JH)"/>
      <sheetName val="Indicadores control"/>
      <sheetName val="AREAS (JH)"/>
      <sheetName val="V&amp;P"/>
      <sheetName val="F&amp;P"/>
      <sheetName val="ARQ"/>
      <sheetName val="Cimentacion"/>
      <sheetName val="Muros"/>
      <sheetName val="LOSAS"/>
      <sheetName val="ESCALAS"/>
      <sheetName val="Presupuesto"/>
    </sheetNames>
    <sheetDataSet>
      <sheetData sheetId="0"/>
      <sheetData sheetId="1"/>
      <sheetData sheetId="2"/>
      <sheetData sheetId="3"/>
      <sheetData sheetId="4">
        <row r="21">
          <cell r="D21">
            <v>2.1</v>
          </cell>
        </row>
        <row r="22">
          <cell r="D22">
            <v>1.3860000000000001</v>
          </cell>
        </row>
        <row r="23">
          <cell r="D23">
            <v>1.806</v>
          </cell>
        </row>
        <row r="24">
          <cell r="D24">
            <v>3.0449999999999999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BOS APTO ESQUI"/>
      <sheetName val="ARQ APTO ESQUI"/>
      <sheetName val="COMBOS APTO MEDIA"/>
      <sheetName val="ARQ APTO MEDIA"/>
      <sheetName val="COMBOS APTO ESQUI-PATIO"/>
      <sheetName val="ARQ APTO ESQUI-PATIO"/>
      <sheetName val="APU "/>
      <sheetName val="VENTANAS Y PUER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>
            <v>0.16000000000000003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abadosPlus - MED"/>
      <sheetName val="COMBO MED"/>
      <sheetName val="COMBO ESQ"/>
      <sheetName val="AcabadosPlus (2)"/>
      <sheetName val="ESPECIFICACIONES"/>
      <sheetName val="APU"/>
      <sheetName val="ARQ"/>
      <sheetName val="FACHADA Y PTO FIJO"/>
      <sheetName val="VENTANAS Y PUER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D4">
            <v>2.16</v>
          </cell>
        </row>
        <row r="5">
          <cell r="D5">
            <v>0.3</v>
          </cell>
        </row>
        <row r="6">
          <cell r="D6">
            <v>0.36</v>
          </cell>
        </row>
        <row r="7">
          <cell r="D7">
            <v>0.89999999999999991</v>
          </cell>
        </row>
        <row r="8">
          <cell r="D8">
            <v>3.7800000000000002</v>
          </cell>
        </row>
        <row r="10">
          <cell r="D10">
            <v>1.32</v>
          </cell>
        </row>
        <row r="11">
          <cell r="D11">
            <v>3.7800000000000002</v>
          </cell>
        </row>
        <row r="52">
          <cell r="D52">
            <v>1.3860000000000001</v>
          </cell>
        </row>
        <row r="53">
          <cell r="D53">
            <v>1.5960000000000001</v>
          </cell>
        </row>
        <row r="54">
          <cell r="D54">
            <v>0.7</v>
          </cell>
        </row>
        <row r="55">
          <cell r="D55">
            <v>1.806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"/>
      <sheetName val="PPTO"/>
      <sheetName val="PPTO PROF"/>
      <sheetName val="PARETO ITEMS"/>
      <sheetName val="CAPITULO"/>
      <sheetName val="PREMISAS"/>
      <sheetName val="CUANTIAS"/>
      <sheetName val="ACERO"/>
      <sheetName val="MALLA"/>
      <sheetName val="CONCRETO"/>
      <sheetName val="RESUMEN ACEROS"/>
      <sheetName val="ARQ"/>
      <sheetName val="AREAS"/>
      <sheetName val="FACHADA Y PTO FIJO"/>
      <sheetName val="VENTANAS Y PUERTAS"/>
    </sheetNames>
    <sheetDataSet>
      <sheetData sheetId="0">
        <row r="8">
          <cell r="K8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0">
          <cell r="E20">
            <v>6663.1235999999999</v>
          </cell>
        </row>
      </sheetData>
      <sheetData sheetId="13"/>
      <sheetData sheetId="14">
        <row r="51">
          <cell r="D51">
            <v>1.3860000000000001</v>
          </cell>
        </row>
        <row r="52">
          <cell r="D52">
            <v>1.806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U"/>
      <sheetName val="ALC.RES"/>
      <sheetName val="ALC.PLU"/>
      <sheetName val="RCI"/>
      <sheetName val="Hoja2"/>
    </sheetNames>
    <sheetDataSet>
      <sheetData sheetId="0"/>
      <sheetData sheetId="1">
        <row r="15">
          <cell r="M15">
            <v>0.1</v>
          </cell>
        </row>
      </sheetData>
      <sheetData sheetId="2">
        <row r="42">
          <cell r="K42">
            <v>0.1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MENTACIÓN"/>
      <sheetName val="CONCRETO MUROS"/>
      <sheetName val="ACERO REF. MUROS"/>
      <sheetName val="ACEROS EXTRA"/>
      <sheetName val="LOSAS DE ENTREPISO"/>
      <sheetName val="Pisos"/>
      <sheetName val="ARQUITECTÓNICOS"/>
      <sheetName val=" ACEROS MUROS PISO 1"/>
      <sheetName val="SINCOFINAL"/>
      <sheetName val="SINCO"/>
      <sheetName val="W"/>
      <sheetName val="SINCOJOSE"/>
    </sheetNames>
    <sheetDataSet>
      <sheetData sheetId="0"/>
      <sheetData sheetId="1">
        <row r="537">
          <cell r="B537" t="str">
            <v>V-01</v>
          </cell>
          <cell r="C537">
            <v>1.4</v>
          </cell>
          <cell r="D537">
            <v>1.5</v>
          </cell>
          <cell r="E537">
            <v>2.0999999999999996</v>
          </cell>
          <cell r="F537">
            <v>5.8</v>
          </cell>
          <cell r="G537">
            <v>1.0299999999999998</v>
          </cell>
          <cell r="H537">
            <v>1.4419999999999997</v>
          </cell>
          <cell r="I537">
            <v>2.0599999999999996</v>
          </cell>
          <cell r="J537">
            <v>1.4</v>
          </cell>
        </row>
        <row r="538">
          <cell r="B538" t="str">
            <v>V-02</v>
          </cell>
          <cell r="C538">
            <v>1.7</v>
          </cell>
          <cell r="D538">
            <v>1.5</v>
          </cell>
          <cell r="E538">
            <v>2.5499999999999998</v>
          </cell>
          <cell r="F538">
            <v>6.4</v>
          </cell>
          <cell r="G538">
            <v>1.0299999999999998</v>
          </cell>
          <cell r="H538">
            <v>1.7509999999999997</v>
          </cell>
          <cell r="I538">
            <v>2.0599999999999996</v>
          </cell>
          <cell r="J538">
            <v>1.7</v>
          </cell>
        </row>
        <row r="539">
          <cell r="B539" t="str">
            <v>V-03a</v>
          </cell>
          <cell r="C539">
            <v>0.6</v>
          </cell>
          <cell r="D539">
            <v>1.2</v>
          </cell>
          <cell r="E539">
            <v>0.72</v>
          </cell>
          <cell r="F539">
            <v>3.5999999999999996</v>
          </cell>
          <cell r="G539">
            <v>1.3299999999999998</v>
          </cell>
          <cell r="H539">
            <v>0.79799999999999993</v>
          </cell>
          <cell r="I539">
            <v>2.6599999999999997</v>
          </cell>
          <cell r="J539">
            <v>0.6</v>
          </cell>
        </row>
        <row r="540">
          <cell r="B540" t="str">
            <v>V-03</v>
          </cell>
          <cell r="C540">
            <v>0.6</v>
          </cell>
          <cell r="D540">
            <v>1.5</v>
          </cell>
          <cell r="E540">
            <v>0.89999999999999991</v>
          </cell>
          <cell r="F540">
            <v>4.2</v>
          </cell>
          <cell r="G540">
            <v>1.0299999999999998</v>
          </cell>
          <cell r="H540">
            <v>0.61799999999999988</v>
          </cell>
          <cell r="I540">
            <v>2.0599999999999996</v>
          </cell>
          <cell r="J540">
            <v>0.6</v>
          </cell>
        </row>
        <row r="541">
          <cell r="B541" t="str">
            <v>V-04</v>
          </cell>
          <cell r="C541">
            <v>0.9</v>
          </cell>
          <cell r="D541">
            <v>1.5</v>
          </cell>
          <cell r="E541">
            <v>1.35</v>
          </cell>
          <cell r="F541">
            <v>4.8</v>
          </cell>
          <cell r="G541">
            <v>1.0299999999999998</v>
          </cell>
          <cell r="H541">
            <v>0.92699999999999982</v>
          </cell>
          <cell r="I541">
            <v>2.0599999999999996</v>
          </cell>
          <cell r="J541">
            <v>0.9</v>
          </cell>
        </row>
        <row r="542">
          <cell r="B542" t="str">
            <v>V-05</v>
          </cell>
          <cell r="C542">
            <v>1.3</v>
          </cell>
          <cell r="D542">
            <v>0.4</v>
          </cell>
          <cell r="E542">
            <v>0.52</v>
          </cell>
          <cell r="F542">
            <v>3.4000000000000004</v>
          </cell>
          <cell r="G542">
            <v>2.13</v>
          </cell>
          <cell r="H542">
            <v>2.7690000000000001</v>
          </cell>
          <cell r="I542">
            <v>4.26</v>
          </cell>
          <cell r="J542">
            <v>1.3</v>
          </cell>
        </row>
        <row r="543">
          <cell r="B543" t="str">
            <v>V-06</v>
          </cell>
          <cell r="C543">
            <v>0.6</v>
          </cell>
          <cell r="D543">
            <v>0.6</v>
          </cell>
          <cell r="E543">
            <v>0.36</v>
          </cell>
          <cell r="F543">
            <v>2.4</v>
          </cell>
          <cell r="G543">
            <v>1.9299999999999997</v>
          </cell>
          <cell r="H543">
            <v>1.1579999999999997</v>
          </cell>
          <cell r="I543">
            <v>3.8599999999999994</v>
          </cell>
          <cell r="J543">
            <v>0.6</v>
          </cell>
        </row>
        <row r="544">
          <cell r="B544" t="str">
            <v>V-07</v>
          </cell>
          <cell r="C544">
            <v>1.7</v>
          </cell>
          <cell r="D544">
            <v>2.4</v>
          </cell>
          <cell r="E544">
            <v>4.08</v>
          </cell>
          <cell r="F544">
            <v>8.1999999999999993</v>
          </cell>
          <cell r="G544">
            <v>0.12999999999999989</v>
          </cell>
          <cell r="H544">
            <v>0.22099999999999981</v>
          </cell>
          <cell r="I544">
            <v>0.25999999999999979</v>
          </cell>
          <cell r="J544">
            <v>1.7</v>
          </cell>
        </row>
        <row r="545">
          <cell r="B545" t="str">
            <v>V-08</v>
          </cell>
          <cell r="C545">
            <v>2.13</v>
          </cell>
          <cell r="D545">
            <v>2.4</v>
          </cell>
          <cell r="E545">
            <v>5.1119999999999992</v>
          </cell>
          <cell r="F545">
            <v>9.0599999999999987</v>
          </cell>
          <cell r="G545">
            <v>0.12999999999999989</v>
          </cell>
          <cell r="H545">
            <v>0.27689999999999976</v>
          </cell>
          <cell r="I545">
            <v>0.25999999999999979</v>
          </cell>
          <cell r="J545">
            <v>2.13</v>
          </cell>
        </row>
        <row r="546">
          <cell r="B546" t="str">
            <v>V-09</v>
          </cell>
          <cell r="C546">
            <v>1.4</v>
          </cell>
          <cell r="D546">
            <v>1.5</v>
          </cell>
          <cell r="E546">
            <v>2.0999999999999996</v>
          </cell>
          <cell r="F546">
            <v>5.8</v>
          </cell>
          <cell r="G546">
            <v>1.0299999999999998</v>
          </cell>
          <cell r="H546">
            <v>1.4419999999999997</v>
          </cell>
          <cell r="I546">
            <v>2.0599999999999996</v>
          </cell>
          <cell r="J546">
            <v>1.4</v>
          </cell>
        </row>
        <row r="547">
          <cell r="B547" t="str">
            <v>V-10</v>
          </cell>
          <cell r="C547">
            <v>1.2</v>
          </cell>
          <cell r="D547">
            <v>1.2</v>
          </cell>
          <cell r="E547">
            <v>1.44</v>
          </cell>
          <cell r="F547">
            <v>4.8</v>
          </cell>
          <cell r="G547">
            <v>1.3299999999999998</v>
          </cell>
          <cell r="H547">
            <v>1.5959999999999999</v>
          </cell>
          <cell r="I547">
            <v>2.6599999999999997</v>
          </cell>
          <cell r="J547">
            <v>1.2</v>
          </cell>
        </row>
      </sheetData>
      <sheetData sheetId="2"/>
      <sheetData sheetId="3">
        <row r="4">
          <cell r="E4">
            <v>0.92000000000000015</v>
          </cell>
        </row>
        <row r="5">
          <cell r="E5">
            <v>0.14000000000000001</v>
          </cell>
        </row>
      </sheetData>
      <sheetData sheetId="4"/>
      <sheetData sheetId="5"/>
      <sheetData sheetId="6">
        <row r="81">
          <cell r="B81" t="str">
            <v>V-01</v>
          </cell>
        </row>
      </sheetData>
      <sheetData sheetId="7" refreshError="1"/>
      <sheetData sheetId="8" refreshError="1"/>
      <sheetData sheetId="9"/>
      <sheetData sheetId="10">
        <row r="8">
          <cell r="K8">
            <v>2</v>
          </cell>
        </row>
      </sheetData>
      <sheetData sheetId="1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 Mano de Obra"/>
      <sheetName val="Analisis Herramienta Menor"/>
      <sheetName val="Analisis Factor Prestacional"/>
      <sheetName val="Cantidades de Obra"/>
      <sheetName val="Presupuesto"/>
      <sheetName val="AIU Y CONTRATOS "/>
      <sheetName val="ResúmenCostosUnitarios"/>
      <sheetName val="Memorias de cantidades"/>
      <sheetName val="Lista APU"/>
      <sheetName val="APUS NUEVOS"/>
      <sheetName val="Insumos"/>
      <sheetName val="A.P.U-URNA"/>
      <sheetName val="PRECIOS UNIT MZ"/>
      <sheetName val="Análisis Interv"/>
      <sheetName val="Presup inter"/>
    </sheetNames>
    <sheetDataSet>
      <sheetData sheetId="0"/>
      <sheetData sheetId="1"/>
      <sheetData sheetId="2"/>
      <sheetData sheetId="3">
        <row r="3">
          <cell r="Y3">
            <v>0.8</v>
          </cell>
        </row>
        <row r="5">
          <cell r="Y5">
            <v>0.1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. Incrementos"/>
      <sheetName val="Res.Resultados"/>
      <sheetName val="Resumen Esc"/>
      <sheetName val="Factibilidad x cjto"/>
      <sheetName val="Hipótesis"/>
      <sheetName val="Ventas - Prog y Tot"/>
      <sheetName val="Modelo Financiero"/>
      <sheetName val="Cronograma General"/>
      <sheetName val="Program Ejecución"/>
      <sheetName val="Ejecución"/>
      <sheetName val="Urbanismo Local"/>
      <sheetName val="PPto P Riesgo"/>
      <sheetName val="PPto Sistema Vial"/>
      <sheetName val="PPto Eléctrico"/>
      <sheetName val="PPto Acued y Alcant"/>
      <sheetName val="PPto Movimiento de Tierras"/>
      <sheetName val="PPto Equipamientos"/>
      <sheetName val="PPto Ambiental"/>
      <sheetName val="Lote y cesiones"/>
      <sheetName val="Plan parcial"/>
    </sheetNames>
    <sheetDataSet>
      <sheetData sheetId="0"/>
      <sheetData sheetId="1"/>
      <sheetData sheetId="2"/>
      <sheetData sheetId="3"/>
      <sheetData sheetId="4"/>
      <sheetData sheetId="5">
        <row r="18">
          <cell r="E18">
            <v>154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 control"/>
      <sheetName val="Ventas"/>
      <sheetName val="Fact"/>
      <sheetName val="Resumen presupuesto"/>
      <sheetName val="Grles C1"/>
      <sheetName val="Admon coo"/>
      <sheetName val="Nota"/>
      <sheetName val="Hipo"/>
      <sheetName val="H.Arq"/>
      <sheetName val="H.Estruct"/>
      <sheetName val="CD TORRES C1"/>
      <sheetName val="CD URB C1"/>
      <sheetName val="Costo Ascen"/>
      <sheetName val="CD Via Colec"/>
      <sheetName val="CD Urba Grl"/>
      <sheetName val="Costos Grls Urba"/>
      <sheetName val="CI URB GENERAL"/>
      <sheetName val="CONSUMIDO SINCO"/>
      <sheetName val="Factibilidad Aptos"/>
      <sheetName val="P &amp; G Aptos "/>
      <sheetName val="Resumen"/>
      <sheetName val="FLUJO DE INVERSION "/>
      <sheetName val="FLUJO DE PREOPERATIVOS"/>
    </sheetNames>
    <sheetDataSet>
      <sheetData sheetId="0"/>
      <sheetData sheetId="1"/>
      <sheetData sheetId="2">
        <row r="32">
          <cell r="E32">
            <v>36577546324.753494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67 - CD TANQUE"/>
      <sheetName val="REF"/>
      <sheetName val="REF ETAPAS"/>
      <sheetName val="IND CONTROL"/>
      <sheetName val="Aceros"/>
      <sheetName val="MigracionPpto"/>
      <sheetName val="COTIZACION TANQUE ACQUA HILLS "/>
      <sheetName val="1067 - UNITARIO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9F3F-FADB-A845-8622-10209246E32F}">
  <dimension ref="A1:I113"/>
  <sheetViews>
    <sheetView tabSelected="1" view="pageBreakPreview" topLeftCell="A97" zoomScale="60" zoomScaleNormal="100" workbookViewId="0">
      <selection activeCell="G33" sqref="G33"/>
    </sheetView>
  </sheetViews>
  <sheetFormatPr baseColWidth="10" defaultRowHeight="16" x14ac:dyDescent="0.2"/>
  <cols>
    <col min="2" max="2" width="39.6640625" customWidth="1"/>
    <col min="5" max="5" width="13.33203125" customWidth="1"/>
    <col min="6" max="6" width="13.1640625" customWidth="1"/>
    <col min="7" max="7" width="15.33203125" customWidth="1"/>
    <col min="8" max="8" width="18.1640625" customWidth="1"/>
    <col min="9" max="9" width="16.6640625" customWidth="1"/>
  </cols>
  <sheetData>
    <row r="1" spans="1:9" ht="17" thickBot="1" x14ac:dyDescent="0.25">
      <c r="A1" s="113" t="s">
        <v>0</v>
      </c>
      <c r="B1" s="114"/>
      <c r="C1" s="114"/>
      <c r="D1" s="114"/>
      <c r="E1" s="114"/>
      <c r="F1" s="114"/>
      <c r="G1" s="114"/>
      <c r="H1" s="114"/>
      <c r="I1" s="115"/>
    </row>
    <row r="2" spans="1:9" ht="17" thickBot="1" x14ac:dyDescent="0.25">
      <c r="A2" s="116" t="s">
        <v>1</v>
      </c>
      <c r="B2" s="117"/>
      <c r="C2" s="117"/>
      <c r="D2" s="117"/>
      <c r="E2" s="117"/>
      <c r="F2" s="117"/>
      <c r="G2" s="117"/>
      <c r="H2" s="117"/>
      <c r="I2" s="118"/>
    </row>
    <row r="3" spans="1:9" x14ac:dyDescent="0.2">
      <c r="A3" s="119" t="s">
        <v>2</v>
      </c>
      <c r="B3" s="121" t="s">
        <v>3</v>
      </c>
      <c r="C3" s="123" t="s">
        <v>4</v>
      </c>
      <c r="D3" s="125" t="s">
        <v>5</v>
      </c>
      <c r="E3" s="125" t="s">
        <v>6</v>
      </c>
      <c r="F3" s="125" t="s">
        <v>7</v>
      </c>
      <c r="G3" s="127" t="s">
        <v>8</v>
      </c>
      <c r="H3" s="129" t="s">
        <v>9</v>
      </c>
      <c r="I3" s="131" t="s">
        <v>10</v>
      </c>
    </row>
    <row r="4" spans="1:9" ht="55" customHeight="1" thickBot="1" x14ac:dyDescent="0.25">
      <c r="A4" s="120"/>
      <c r="B4" s="122"/>
      <c r="C4" s="124"/>
      <c r="D4" s="126"/>
      <c r="E4" s="126"/>
      <c r="F4" s="126"/>
      <c r="G4" s="128"/>
      <c r="H4" s="130"/>
      <c r="I4" s="132"/>
    </row>
    <row r="5" spans="1:9" ht="17" thickBot="1" x14ac:dyDescent="0.25">
      <c r="A5" s="1">
        <v>1</v>
      </c>
      <c r="B5" s="2" t="s">
        <v>11</v>
      </c>
      <c r="C5" s="3"/>
      <c r="D5" s="2"/>
      <c r="E5" s="4"/>
      <c r="F5" s="2"/>
      <c r="G5" s="5"/>
      <c r="H5" s="2"/>
      <c r="I5" s="6"/>
    </row>
    <row r="6" spans="1:9" ht="61" thickBot="1" x14ac:dyDescent="0.25">
      <c r="A6" s="7">
        <f>+A5+0.1</f>
        <v>1.1000000000000001</v>
      </c>
      <c r="B6" s="8" t="s">
        <v>12</v>
      </c>
      <c r="C6" s="9"/>
      <c r="D6" s="10"/>
      <c r="E6" s="11"/>
      <c r="F6" s="10"/>
      <c r="G6" s="12"/>
      <c r="H6" s="13"/>
      <c r="I6" s="14"/>
    </row>
    <row r="7" spans="1:9" ht="17" thickBot="1" x14ac:dyDescent="0.25">
      <c r="A7" s="1">
        <v>2</v>
      </c>
      <c r="B7" s="2" t="s">
        <v>13</v>
      </c>
      <c r="C7" s="3"/>
      <c r="D7" s="2"/>
      <c r="E7" s="4"/>
      <c r="F7" s="2"/>
      <c r="G7" s="5"/>
      <c r="H7" s="2"/>
      <c r="I7" s="6"/>
    </row>
    <row r="8" spans="1:9" ht="75" x14ac:dyDescent="0.2">
      <c r="A8" s="15">
        <f>+A7+0.1</f>
        <v>2.1</v>
      </c>
      <c r="B8" s="16" t="s">
        <v>14</v>
      </c>
      <c r="C8" s="17"/>
      <c r="D8" s="18"/>
      <c r="E8" s="19"/>
      <c r="F8" s="18"/>
      <c r="G8" s="20"/>
      <c r="H8" s="21"/>
      <c r="I8" s="22"/>
    </row>
    <row r="9" spans="1:9" ht="60" x14ac:dyDescent="0.2">
      <c r="A9" s="23">
        <f>+A8+0.1</f>
        <v>2.2000000000000002</v>
      </c>
      <c r="B9" s="24" t="s">
        <v>15</v>
      </c>
      <c r="C9" s="25"/>
      <c r="D9" s="26"/>
      <c r="E9" s="19"/>
      <c r="F9" s="26"/>
      <c r="G9" s="20"/>
      <c r="H9" s="27"/>
      <c r="I9" s="22"/>
    </row>
    <row r="10" spans="1:9" ht="76" thickBot="1" x14ac:dyDescent="0.25">
      <c r="A10" s="28">
        <f>A9+0.1</f>
        <v>2.3000000000000003</v>
      </c>
      <c r="B10" s="29" t="s">
        <v>16</v>
      </c>
      <c r="C10" s="30"/>
      <c r="D10" s="31"/>
      <c r="E10" s="19"/>
      <c r="F10" s="31"/>
      <c r="G10" s="20"/>
      <c r="H10" s="32"/>
      <c r="I10" s="22"/>
    </row>
    <row r="11" spans="1:9" ht="17" thickBot="1" x14ac:dyDescent="0.25">
      <c r="A11" s="1">
        <v>3</v>
      </c>
      <c r="B11" s="2" t="s">
        <v>17</v>
      </c>
      <c r="C11" s="3"/>
      <c r="D11" s="2"/>
      <c r="E11" s="4"/>
      <c r="F11" s="2"/>
      <c r="G11" s="5"/>
      <c r="H11" s="2"/>
      <c r="I11" s="6"/>
    </row>
    <row r="12" spans="1:9" ht="90" x14ac:dyDescent="0.2">
      <c r="A12" s="15">
        <v>3.1</v>
      </c>
      <c r="B12" s="33" t="s">
        <v>18</v>
      </c>
      <c r="C12" s="17"/>
      <c r="D12" s="18"/>
      <c r="E12" s="19"/>
      <c r="F12" s="18"/>
      <c r="G12" s="20"/>
      <c r="H12" s="34"/>
      <c r="I12" s="22"/>
    </row>
    <row r="13" spans="1:9" ht="76" thickBot="1" x14ac:dyDescent="0.25">
      <c r="A13" s="35">
        <v>3.2</v>
      </c>
      <c r="B13" s="29" t="s">
        <v>19</v>
      </c>
      <c r="C13" s="36"/>
      <c r="D13" s="31"/>
      <c r="E13" s="37"/>
      <c r="F13" s="31"/>
      <c r="G13" s="20"/>
      <c r="H13" s="38"/>
      <c r="I13" s="22"/>
    </row>
    <row r="14" spans="1:9" ht="17" thickBot="1" x14ac:dyDescent="0.25">
      <c r="A14" s="1">
        <v>4</v>
      </c>
      <c r="B14" s="2" t="s">
        <v>20</v>
      </c>
      <c r="C14" s="3"/>
      <c r="D14" s="2"/>
      <c r="E14" s="4"/>
      <c r="F14" s="2"/>
      <c r="G14" s="5"/>
      <c r="H14" s="2"/>
      <c r="I14" s="6"/>
    </row>
    <row r="15" spans="1:9" ht="75" x14ac:dyDescent="0.2">
      <c r="A15" s="39">
        <v>4.0999999999999996</v>
      </c>
      <c r="B15" s="16" t="s">
        <v>21</v>
      </c>
      <c r="C15" s="40"/>
      <c r="D15" s="18"/>
      <c r="E15" s="19"/>
      <c r="F15" s="18"/>
      <c r="G15" s="20"/>
      <c r="H15" s="41"/>
      <c r="I15" s="22"/>
    </row>
    <row r="16" spans="1:9" ht="60" x14ac:dyDescent="0.2">
      <c r="A16" s="23">
        <v>4.1999999999999993</v>
      </c>
      <c r="B16" s="24" t="s">
        <v>22</v>
      </c>
      <c r="C16" s="25"/>
      <c r="D16" s="26"/>
      <c r="E16" s="19"/>
      <c r="F16" s="26"/>
      <c r="G16" s="20"/>
      <c r="H16" s="27"/>
      <c r="I16" s="22"/>
    </row>
    <row r="17" spans="1:9" ht="60" x14ac:dyDescent="0.2">
      <c r="A17" s="23">
        <v>4.2999999999999989</v>
      </c>
      <c r="B17" s="24" t="s">
        <v>23</v>
      </c>
      <c r="C17" s="25"/>
      <c r="D17" s="26"/>
      <c r="E17" s="19"/>
      <c r="F17" s="26"/>
      <c r="G17" s="20"/>
      <c r="H17" s="27"/>
      <c r="I17" s="22"/>
    </row>
    <row r="18" spans="1:9" ht="75" x14ac:dyDescent="0.2">
      <c r="A18" s="23">
        <v>4.3999999999999986</v>
      </c>
      <c r="B18" s="24" t="s">
        <v>24</v>
      </c>
      <c r="C18" s="25"/>
      <c r="D18" s="26"/>
      <c r="E18" s="19"/>
      <c r="F18" s="26"/>
      <c r="G18" s="20"/>
      <c r="H18" s="27"/>
      <c r="I18" s="22"/>
    </row>
    <row r="19" spans="1:9" ht="45" x14ac:dyDescent="0.2">
      <c r="A19" s="23">
        <v>4.4999999999999982</v>
      </c>
      <c r="B19" s="24" t="s">
        <v>25</v>
      </c>
      <c r="C19" s="25"/>
      <c r="D19" s="26"/>
      <c r="E19" s="19"/>
      <c r="F19" s="26"/>
      <c r="G19" s="20"/>
      <c r="H19" s="27"/>
      <c r="I19" s="22"/>
    </row>
    <row r="20" spans="1:9" ht="30" x14ac:dyDescent="0.2">
      <c r="A20" s="23" t="s">
        <v>26</v>
      </c>
      <c r="B20" s="24" t="s">
        <v>27</v>
      </c>
      <c r="C20" s="25"/>
      <c r="D20" s="26"/>
      <c r="E20" s="19"/>
      <c r="F20" s="26"/>
      <c r="G20" s="20"/>
      <c r="H20" s="27"/>
      <c r="I20" s="22"/>
    </row>
    <row r="21" spans="1:9" ht="31" thickBot="1" x14ac:dyDescent="0.25">
      <c r="A21" s="28" t="s">
        <v>28</v>
      </c>
      <c r="B21" s="29" t="s">
        <v>29</v>
      </c>
      <c r="C21" s="30"/>
      <c r="D21" s="31"/>
      <c r="E21" s="37"/>
      <c r="F21" s="31"/>
      <c r="G21" s="20"/>
      <c r="H21" s="32"/>
      <c r="I21" s="22"/>
    </row>
    <row r="22" spans="1:9" ht="17" thickBot="1" x14ac:dyDescent="0.25">
      <c r="A22" s="1">
        <v>5</v>
      </c>
      <c r="B22" s="2" t="s">
        <v>30</v>
      </c>
      <c r="C22" s="3"/>
      <c r="D22" s="2"/>
      <c r="E22" s="4"/>
      <c r="F22" s="2"/>
      <c r="G22" s="5"/>
      <c r="H22" s="2"/>
      <c r="I22" s="6"/>
    </row>
    <row r="23" spans="1:9" ht="106" thickBot="1" x14ac:dyDescent="0.25">
      <c r="A23" s="7">
        <v>5.0999999999999996</v>
      </c>
      <c r="B23" s="8" t="s">
        <v>31</v>
      </c>
      <c r="C23" s="9"/>
      <c r="D23" s="10"/>
      <c r="E23" s="11"/>
      <c r="F23" s="10"/>
      <c r="G23" s="12"/>
      <c r="H23" s="13"/>
      <c r="I23" s="14"/>
    </row>
    <row r="24" spans="1:9" ht="17" thickBot="1" x14ac:dyDescent="0.25">
      <c r="A24" s="1">
        <v>6</v>
      </c>
      <c r="B24" s="2" t="s">
        <v>32</v>
      </c>
      <c r="C24" s="3"/>
      <c r="D24" s="2"/>
      <c r="E24" s="4"/>
      <c r="F24" s="2"/>
      <c r="G24" s="5"/>
      <c r="H24" s="2"/>
      <c r="I24" s="6"/>
    </row>
    <row r="25" spans="1:9" ht="105" x14ac:dyDescent="0.2">
      <c r="A25" s="15">
        <f>+A24+0.1</f>
        <v>6.1</v>
      </c>
      <c r="B25" s="16" t="s">
        <v>33</v>
      </c>
      <c r="C25" s="17"/>
      <c r="D25" s="18"/>
      <c r="E25" s="19"/>
      <c r="F25" s="18"/>
      <c r="G25" s="20"/>
      <c r="H25" s="21"/>
      <c r="I25" s="22"/>
    </row>
    <row r="26" spans="1:9" ht="75" x14ac:dyDescent="0.2">
      <c r="A26" s="23">
        <f>+A25+0.1</f>
        <v>6.1999999999999993</v>
      </c>
      <c r="B26" s="24" t="s">
        <v>34</v>
      </c>
      <c r="C26" s="25"/>
      <c r="D26" s="26"/>
      <c r="E26" s="19"/>
      <c r="F26" s="26"/>
      <c r="G26" s="20"/>
      <c r="H26" s="27"/>
      <c r="I26" s="22"/>
    </row>
    <row r="27" spans="1:9" ht="75" x14ac:dyDescent="0.2">
      <c r="A27" s="23">
        <f>+A26+0.1</f>
        <v>6.2999999999999989</v>
      </c>
      <c r="B27" s="24" t="s">
        <v>35</v>
      </c>
      <c r="C27" s="25"/>
      <c r="D27" s="26"/>
      <c r="E27" s="19"/>
      <c r="F27" s="26"/>
      <c r="G27" s="20"/>
      <c r="H27" s="27"/>
      <c r="I27" s="22"/>
    </row>
    <row r="28" spans="1:9" ht="60" x14ac:dyDescent="0.2">
      <c r="A28" s="23">
        <f>+A27+0.1</f>
        <v>6.3999999999999986</v>
      </c>
      <c r="B28" s="24" t="s">
        <v>36</v>
      </c>
      <c r="C28" s="25"/>
      <c r="D28" s="26"/>
      <c r="E28" s="19"/>
      <c r="F28" s="26"/>
      <c r="G28" s="20"/>
      <c r="H28" s="27"/>
      <c r="I28" s="22"/>
    </row>
    <row r="29" spans="1:9" ht="60" x14ac:dyDescent="0.2">
      <c r="A29" s="23">
        <f>+A28+0.1</f>
        <v>6.4999999999999982</v>
      </c>
      <c r="B29" s="24" t="s">
        <v>37</v>
      </c>
      <c r="C29" s="25"/>
      <c r="D29" s="26"/>
      <c r="E29" s="42"/>
      <c r="F29" s="26"/>
      <c r="G29" s="43"/>
      <c r="H29" s="27"/>
      <c r="I29" s="22"/>
    </row>
    <row r="30" spans="1:9" ht="46" thickBot="1" x14ac:dyDescent="0.25">
      <c r="A30" s="7">
        <v>6.6</v>
      </c>
      <c r="B30" s="8" t="s">
        <v>38</v>
      </c>
      <c r="C30" s="9"/>
      <c r="D30" s="26"/>
      <c r="E30" s="42"/>
      <c r="F30" s="26"/>
      <c r="G30" s="43"/>
      <c r="H30" s="27"/>
      <c r="I30" s="44"/>
    </row>
    <row r="31" spans="1:9" ht="17" thickBot="1" x14ac:dyDescent="0.25">
      <c r="A31" s="1">
        <v>7</v>
      </c>
      <c r="B31" s="2" t="s">
        <v>39</v>
      </c>
      <c r="C31" s="3"/>
      <c r="D31" s="2"/>
      <c r="E31" s="4"/>
      <c r="F31" s="2"/>
      <c r="G31" s="5"/>
      <c r="H31" s="2"/>
      <c r="I31" s="6"/>
    </row>
    <row r="32" spans="1:9" ht="90" x14ac:dyDescent="0.2">
      <c r="A32" s="15">
        <f t="shared" ref="A32:A39" si="0">+A31+0.1</f>
        <v>7.1</v>
      </c>
      <c r="B32" s="16" t="s">
        <v>40</v>
      </c>
      <c r="C32" s="17"/>
      <c r="D32" s="18"/>
      <c r="E32" s="19"/>
      <c r="F32" s="18"/>
      <c r="G32" s="20"/>
      <c r="H32" s="21"/>
      <c r="I32" s="22"/>
    </row>
    <row r="33" spans="1:9" ht="90" x14ac:dyDescent="0.2">
      <c r="A33" s="23">
        <f t="shared" si="0"/>
        <v>7.1999999999999993</v>
      </c>
      <c r="B33" s="24" t="s">
        <v>41</v>
      </c>
      <c r="C33" s="25"/>
      <c r="D33" s="26"/>
      <c r="E33" s="19"/>
      <c r="F33" s="26"/>
      <c r="G33" s="20"/>
      <c r="H33" s="27"/>
      <c r="I33" s="22"/>
    </row>
    <row r="34" spans="1:9" ht="105" x14ac:dyDescent="0.2">
      <c r="A34" s="23">
        <f t="shared" si="0"/>
        <v>7.2999999999999989</v>
      </c>
      <c r="B34" s="24" t="s">
        <v>42</v>
      </c>
      <c r="C34" s="25"/>
      <c r="D34" s="26"/>
      <c r="E34" s="19"/>
      <c r="F34" s="26"/>
      <c r="G34" s="20"/>
      <c r="H34" s="27"/>
      <c r="I34" s="22"/>
    </row>
    <row r="35" spans="1:9" ht="75" x14ac:dyDescent="0.2">
      <c r="A35" s="23">
        <f t="shared" si="0"/>
        <v>7.3999999999999986</v>
      </c>
      <c r="B35" s="24" t="s">
        <v>43</v>
      </c>
      <c r="C35" s="25"/>
      <c r="D35" s="26"/>
      <c r="E35" s="19"/>
      <c r="F35" s="26"/>
      <c r="G35" s="20"/>
      <c r="H35" s="27"/>
      <c r="I35" s="22"/>
    </row>
    <row r="36" spans="1:9" ht="120" x14ac:dyDescent="0.2">
      <c r="A36" s="23">
        <f t="shared" si="0"/>
        <v>7.4999999999999982</v>
      </c>
      <c r="B36" s="24" t="s">
        <v>44</v>
      </c>
      <c r="C36" s="25"/>
      <c r="D36" s="26"/>
      <c r="E36" s="19"/>
      <c r="F36" s="26"/>
      <c r="G36" s="20"/>
      <c r="H36" s="27"/>
      <c r="I36" s="22"/>
    </row>
    <row r="37" spans="1:9" ht="90" x14ac:dyDescent="0.2">
      <c r="A37" s="23">
        <f t="shared" si="0"/>
        <v>7.5999999999999979</v>
      </c>
      <c r="B37" s="24" t="s">
        <v>45</v>
      </c>
      <c r="C37" s="25"/>
      <c r="D37" s="26"/>
      <c r="E37" s="42"/>
      <c r="F37" s="26"/>
      <c r="G37" s="20"/>
      <c r="H37" s="27"/>
      <c r="I37" s="22"/>
    </row>
    <row r="38" spans="1:9" ht="135" x14ac:dyDescent="0.2">
      <c r="A38" s="23">
        <f t="shared" si="0"/>
        <v>7.6999999999999975</v>
      </c>
      <c r="B38" s="24" t="s">
        <v>46</v>
      </c>
      <c r="C38" s="25"/>
      <c r="D38" s="26"/>
      <c r="E38" s="42"/>
      <c r="F38" s="26"/>
      <c r="G38" s="20"/>
      <c r="H38" s="27"/>
      <c r="I38" s="22"/>
    </row>
    <row r="39" spans="1:9" ht="60" x14ac:dyDescent="0.2">
      <c r="A39" s="28">
        <f t="shared" si="0"/>
        <v>7.7999999999999972</v>
      </c>
      <c r="B39" s="29" t="s">
        <v>47</v>
      </c>
      <c r="C39" s="30"/>
      <c r="D39" s="31"/>
      <c r="E39" s="37"/>
      <c r="F39" s="31"/>
      <c r="G39" s="20"/>
      <c r="H39" s="32"/>
      <c r="I39" s="22"/>
    </row>
    <row r="40" spans="1:9" ht="46" thickBot="1" x14ac:dyDescent="0.25">
      <c r="A40" s="28" t="s">
        <v>48</v>
      </c>
      <c r="B40" s="29" t="s">
        <v>49</v>
      </c>
      <c r="C40" s="30"/>
      <c r="D40" s="31"/>
      <c r="E40" s="37"/>
      <c r="F40" s="31"/>
      <c r="G40" s="20"/>
      <c r="H40" s="32"/>
      <c r="I40" s="22"/>
    </row>
    <row r="41" spans="1:9" ht="17" thickBot="1" x14ac:dyDescent="0.25">
      <c r="A41" s="1">
        <v>8</v>
      </c>
      <c r="B41" s="2" t="s">
        <v>50</v>
      </c>
      <c r="C41" s="3"/>
      <c r="D41" s="2"/>
      <c r="E41" s="4"/>
      <c r="F41" s="2"/>
      <c r="G41" s="5"/>
      <c r="H41" s="2"/>
      <c r="I41" s="6"/>
    </row>
    <row r="42" spans="1:9" ht="150" x14ac:dyDescent="0.2">
      <c r="A42" s="15">
        <f t="shared" ref="A42:A48" si="1">+A41+0.1</f>
        <v>8.1</v>
      </c>
      <c r="B42" s="16" t="s">
        <v>51</v>
      </c>
      <c r="C42" s="17"/>
      <c r="D42" s="18"/>
      <c r="E42" s="19"/>
      <c r="F42" s="18"/>
      <c r="G42" s="20"/>
      <c r="H42" s="21"/>
      <c r="I42" s="22"/>
    </row>
    <row r="43" spans="1:9" ht="150" x14ac:dyDescent="0.2">
      <c r="A43" s="15">
        <f t="shared" si="1"/>
        <v>8.1999999999999993</v>
      </c>
      <c r="B43" s="24" t="s">
        <v>52</v>
      </c>
      <c r="C43" s="25"/>
      <c r="D43" s="26"/>
      <c r="E43" s="19"/>
      <c r="F43" s="26"/>
      <c r="G43" s="20"/>
      <c r="H43" s="27"/>
      <c r="I43" s="22"/>
    </row>
    <row r="44" spans="1:9" ht="150" x14ac:dyDescent="0.2">
      <c r="A44" s="15">
        <f t="shared" si="1"/>
        <v>8.2999999999999989</v>
      </c>
      <c r="B44" s="24" t="s">
        <v>53</v>
      </c>
      <c r="C44" s="25"/>
      <c r="D44" s="26"/>
      <c r="E44" s="19"/>
      <c r="F44" s="26"/>
      <c r="G44" s="20"/>
      <c r="H44" s="27"/>
      <c r="I44" s="22"/>
    </row>
    <row r="45" spans="1:9" ht="135" x14ac:dyDescent="0.2">
      <c r="A45" s="15">
        <f t="shared" si="1"/>
        <v>8.3999999999999986</v>
      </c>
      <c r="B45" s="24" t="s">
        <v>54</v>
      </c>
      <c r="C45" s="25"/>
      <c r="D45" s="26"/>
      <c r="E45" s="19"/>
      <c r="F45" s="26"/>
      <c r="G45" s="20"/>
      <c r="H45" s="27"/>
      <c r="I45" s="22"/>
    </row>
    <row r="46" spans="1:9" ht="75" x14ac:dyDescent="0.2">
      <c r="A46" s="15">
        <f t="shared" si="1"/>
        <v>8.4999999999999982</v>
      </c>
      <c r="B46" s="24" t="s">
        <v>55</v>
      </c>
      <c r="C46" s="25"/>
      <c r="D46" s="26"/>
      <c r="E46" s="19"/>
      <c r="F46" s="26"/>
      <c r="G46" s="20"/>
      <c r="H46" s="27"/>
      <c r="I46" s="22"/>
    </row>
    <row r="47" spans="1:9" ht="135" x14ac:dyDescent="0.2">
      <c r="A47" s="15">
        <f t="shared" si="1"/>
        <v>8.5999999999999979</v>
      </c>
      <c r="B47" s="24" t="s">
        <v>56</v>
      </c>
      <c r="C47" s="30"/>
      <c r="D47" s="31"/>
      <c r="E47" s="42"/>
      <c r="F47" s="31"/>
      <c r="G47" s="20"/>
      <c r="H47" s="32"/>
      <c r="I47" s="22"/>
    </row>
    <row r="48" spans="1:9" ht="151" thickBot="1" x14ac:dyDescent="0.25">
      <c r="A48" s="15">
        <f t="shared" si="1"/>
        <v>8.6999999999999975</v>
      </c>
      <c r="B48" s="24" t="s">
        <v>57</v>
      </c>
      <c r="C48" s="30"/>
      <c r="D48" s="31"/>
      <c r="E48" s="42"/>
      <c r="F48" s="31"/>
      <c r="G48" s="20"/>
      <c r="H48" s="32"/>
      <c r="I48" s="22"/>
    </row>
    <row r="49" spans="1:9" ht="17" thickBot="1" x14ac:dyDescent="0.25">
      <c r="A49" s="1">
        <v>9</v>
      </c>
      <c r="B49" s="2" t="s">
        <v>58</v>
      </c>
      <c r="C49" s="3"/>
      <c r="D49" s="2"/>
      <c r="E49" s="4"/>
      <c r="F49" s="2"/>
      <c r="G49" s="5"/>
      <c r="H49" s="2"/>
      <c r="I49" s="6"/>
    </row>
    <row r="50" spans="1:9" ht="45" x14ac:dyDescent="0.2">
      <c r="A50" s="15">
        <f>+A49+0.1</f>
        <v>9.1</v>
      </c>
      <c r="B50" s="16" t="s">
        <v>59</v>
      </c>
      <c r="C50" s="17"/>
      <c r="D50" s="18"/>
      <c r="E50" s="19"/>
      <c r="F50" s="18"/>
      <c r="G50" s="20"/>
      <c r="H50" s="21"/>
      <c r="I50" s="22"/>
    </row>
    <row r="51" spans="1:9" ht="45" x14ac:dyDescent="0.2">
      <c r="A51" s="23">
        <f>+A50+0.1</f>
        <v>9.1999999999999993</v>
      </c>
      <c r="B51" s="24" t="s">
        <v>60</v>
      </c>
      <c r="C51" s="25"/>
      <c r="D51" s="26"/>
      <c r="E51" s="19"/>
      <c r="F51" s="26"/>
      <c r="G51" s="20"/>
      <c r="H51" s="27"/>
      <c r="I51" s="22"/>
    </row>
    <row r="52" spans="1:9" ht="30" x14ac:dyDescent="0.2">
      <c r="A52" s="23">
        <f>+A51+0.1</f>
        <v>9.2999999999999989</v>
      </c>
      <c r="B52" s="24" t="s">
        <v>61</v>
      </c>
      <c r="C52" s="25"/>
      <c r="D52" s="26"/>
      <c r="E52" s="19"/>
      <c r="F52" s="26"/>
      <c r="G52" s="20"/>
      <c r="H52" s="27"/>
      <c r="I52" s="22"/>
    </row>
    <row r="53" spans="1:9" ht="30" x14ac:dyDescent="0.2">
      <c r="A53" s="23">
        <f>+A52+0.1</f>
        <v>9.3999999999999986</v>
      </c>
      <c r="B53" s="24" t="s">
        <v>62</v>
      </c>
      <c r="C53" s="25"/>
      <c r="D53" s="26"/>
      <c r="E53" s="19"/>
      <c r="F53" s="26"/>
      <c r="G53" s="20"/>
      <c r="H53" s="27"/>
      <c r="I53" s="22"/>
    </row>
    <row r="54" spans="1:9" ht="76" thickBot="1" x14ac:dyDescent="0.25">
      <c r="A54" s="28">
        <f>+A53+0.1</f>
        <v>9.4999999999999982</v>
      </c>
      <c r="B54" s="29" t="s">
        <v>63</v>
      </c>
      <c r="C54" s="30"/>
      <c r="D54" s="31"/>
      <c r="E54" s="42"/>
      <c r="F54" s="31"/>
      <c r="G54" s="20"/>
      <c r="H54" s="32"/>
      <c r="I54" s="22"/>
    </row>
    <row r="55" spans="1:9" ht="17" thickBot="1" x14ac:dyDescent="0.25">
      <c r="A55" s="1">
        <v>10</v>
      </c>
      <c r="B55" s="2" t="s">
        <v>64</v>
      </c>
      <c r="C55" s="3"/>
      <c r="D55" s="2"/>
      <c r="E55" s="4"/>
      <c r="F55" s="2"/>
      <c r="G55" s="5"/>
      <c r="H55" s="2"/>
      <c r="I55" s="6"/>
    </row>
    <row r="56" spans="1:9" ht="45" x14ac:dyDescent="0.2">
      <c r="A56" s="15">
        <f>A55+0.1</f>
        <v>10.1</v>
      </c>
      <c r="B56" s="16" t="s">
        <v>65</v>
      </c>
      <c r="C56" s="17"/>
      <c r="D56" s="18"/>
      <c r="E56" s="19"/>
      <c r="F56" s="18"/>
      <c r="G56" s="20"/>
      <c r="H56" s="21"/>
      <c r="I56" s="22"/>
    </row>
    <row r="57" spans="1:9" ht="30" x14ac:dyDescent="0.2">
      <c r="A57" s="15">
        <f t="shared" ref="A57:A64" si="2">A56+0.1</f>
        <v>10.199999999999999</v>
      </c>
      <c r="B57" s="24" t="s">
        <v>66</v>
      </c>
      <c r="C57" s="25"/>
      <c r="D57" s="26"/>
      <c r="E57" s="19"/>
      <c r="F57" s="45"/>
      <c r="G57" s="20"/>
      <c r="H57" s="27"/>
      <c r="I57" s="22"/>
    </row>
    <row r="58" spans="1:9" ht="75" x14ac:dyDescent="0.2">
      <c r="A58" s="15">
        <f t="shared" si="2"/>
        <v>10.299999999999999</v>
      </c>
      <c r="B58" s="24" t="s">
        <v>67</v>
      </c>
      <c r="C58" s="25"/>
      <c r="D58" s="26"/>
      <c r="E58" s="19"/>
      <c r="F58" s="26"/>
      <c r="G58" s="20"/>
      <c r="H58" s="27"/>
      <c r="I58" s="22"/>
    </row>
    <row r="59" spans="1:9" ht="30" x14ac:dyDescent="0.2">
      <c r="A59" s="15">
        <f t="shared" si="2"/>
        <v>10.399999999999999</v>
      </c>
      <c r="B59" s="24" t="s">
        <v>68</v>
      </c>
      <c r="C59" s="25"/>
      <c r="D59" s="26"/>
      <c r="E59" s="19"/>
      <c r="F59" s="26"/>
      <c r="G59" s="20"/>
      <c r="H59" s="27"/>
      <c r="I59" s="22"/>
    </row>
    <row r="60" spans="1:9" ht="30" x14ac:dyDescent="0.2">
      <c r="A60" s="15">
        <f t="shared" si="2"/>
        <v>10.499999999999998</v>
      </c>
      <c r="B60" s="24" t="s">
        <v>69</v>
      </c>
      <c r="C60" s="25"/>
      <c r="D60" s="26"/>
      <c r="E60" s="42"/>
      <c r="F60" s="26"/>
      <c r="G60" s="20"/>
      <c r="H60" s="27"/>
      <c r="I60" s="22"/>
    </row>
    <row r="61" spans="1:9" ht="30" x14ac:dyDescent="0.2">
      <c r="A61" s="15">
        <f>A60+0.1</f>
        <v>10.599999999999998</v>
      </c>
      <c r="B61" s="24" t="s">
        <v>70</v>
      </c>
      <c r="C61" s="25"/>
      <c r="D61" s="26"/>
      <c r="E61" s="42"/>
      <c r="F61" s="26"/>
      <c r="G61" s="20"/>
      <c r="H61" s="27"/>
      <c r="I61" s="22"/>
    </row>
    <row r="62" spans="1:9" ht="30" x14ac:dyDescent="0.2">
      <c r="A62" s="15">
        <f t="shared" si="2"/>
        <v>10.699999999999998</v>
      </c>
      <c r="B62" s="24" t="s">
        <v>71</v>
      </c>
      <c r="C62" s="25"/>
      <c r="D62" s="26"/>
      <c r="E62" s="19"/>
      <c r="F62" s="26"/>
      <c r="G62" s="20"/>
      <c r="H62" s="27"/>
      <c r="I62" s="22"/>
    </row>
    <row r="63" spans="1:9" ht="30" x14ac:dyDescent="0.2">
      <c r="A63" s="15">
        <f t="shared" si="2"/>
        <v>10.799999999999997</v>
      </c>
      <c r="B63" s="24" t="s">
        <v>72</v>
      </c>
      <c r="C63" s="25"/>
      <c r="D63" s="26"/>
      <c r="E63" s="19"/>
      <c r="F63" s="26"/>
      <c r="G63" s="20"/>
      <c r="H63" s="27"/>
      <c r="I63" s="22"/>
    </row>
    <row r="64" spans="1:9" ht="45" x14ac:dyDescent="0.2">
      <c r="A64" s="15">
        <f t="shared" si="2"/>
        <v>10.899999999999997</v>
      </c>
      <c r="B64" s="24" t="s">
        <v>73</v>
      </c>
      <c r="C64" s="25"/>
      <c r="D64" s="26"/>
      <c r="E64" s="19"/>
      <c r="F64" s="26"/>
      <c r="G64" s="20"/>
      <c r="H64" s="27"/>
      <c r="I64" s="22"/>
    </row>
    <row r="65" spans="1:9" ht="30" x14ac:dyDescent="0.2">
      <c r="A65" s="15" t="s">
        <v>74</v>
      </c>
      <c r="B65" s="24" t="s">
        <v>75</v>
      </c>
      <c r="C65" s="25"/>
      <c r="D65" s="26"/>
      <c r="E65" s="19"/>
      <c r="F65" s="26"/>
      <c r="G65" s="20"/>
      <c r="H65" s="27"/>
      <c r="I65" s="22"/>
    </row>
    <row r="66" spans="1:9" ht="45" x14ac:dyDescent="0.2">
      <c r="A66" s="23">
        <v>10.11</v>
      </c>
      <c r="B66" s="24" t="s">
        <v>76</v>
      </c>
      <c r="C66" s="25"/>
      <c r="D66" s="26"/>
      <c r="E66" s="19"/>
      <c r="F66" s="26"/>
      <c r="G66" s="20"/>
      <c r="H66" s="27"/>
      <c r="I66" s="22"/>
    </row>
    <row r="67" spans="1:9" ht="30" x14ac:dyDescent="0.2">
      <c r="A67" s="23">
        <v>10.119999999999999</v>
      </c>
      <c r="B67" s="24" t="s">
        <v>77</v>
      </c>
      <c r="C67" s="25"/>
      <c r="D67" s="26"/>
      <c r="E67" s="19"/>
      <c r="F67" s="26"/>
      <c r="G67" s="20"/>
      <c r="H67" s="27"/>
      <c r="I67" s="22"/>
    </row>
    <row r="68" spans="1:9" ht="45" x14ac:dyDescent="0.2">
      <c r="A68" s="23">
        <v>10.130000000000001</v>
      </c>
      <c r="B68" s="24" t="s">
        <v>78</v>
      </c>
      <c r="C68" s="25"/>
      <c r="D68" s="26"/>
      <c r="E68" s="42"/>
      <c r="F68" s="26"/>
      <c r="G68" s="20"/>
      <c r="H68" s="27"/>
      <c r="I68" s="22"/>
    </row>
    <row r="69" spans="1:9" ht="60" x14ac:dyDescent="0.2">
      <c r="A69" s="23">
        <v>10.14</v>
      </c>
      <c r="B69" s="24" t="s">
        <v>79</v>
      </c>
      <c r="C69" s="25"/>
      <c r="D69" s="26"/>
      <c r="E69" s="42"/>
      <c r="F69" s="26"/>
      <c r="G69" s="20"/>
      <c r="H69" s="27"/>
      <c r="I69" s="22"/>
    </row>
    <row r="70" spans="1:9" ht="60" x14ac:dyDescent="0.2">
      <c r="A70" s="23">
        <v>10.15</v>
      </c>
      <c r="B70" s="24" t="s">
        <v>80</v>
      </c>
      <c r="C70" s="25"/>
      <c r="D70" s="26"/>
      <c r="E70" s="42"/>
      <c r="F70" s="26"/>
      <c r="G70" s="20"/>
      <c r="H70" s="27"/>
      <c r="I70" s="22"/>
    </row>
    <row r="71" spans="1:9" ht="45" x14ac:dyDescent="0.2">
      <c r="A71" s="23">
        <v>10.16</v>
      </c>
      <c r="B71" s="24" t="s">
        <v>81</v>
      </c>
      <c r="C71" s="25"/>
      <c r="D71" s="26"/>
      <c r="E71" s="42"/>
      <c r="F71" s="26"/>
      <c r="G71" s="20"/>
      <c r="H71" s="27"/>
      <c r="I71" s="22"/>
    </row>
    <row r="72" spans="1:9" ht="31" thickBot="1" x14ac:dyDescent="0.25">
      <c r="A72" s="28">
        <v>10.17</v>
      </c>
      <c r="B72" s="29" t="s">
        <v>82</v>
      </c>
      <c r="C72" s="30"/>
      <c r="D72" s="31"/>
      <c r="E72" s="37"/>
      <c r="F72" s="31"/>
      <c r="G72" s="12"/>
      <c r="H72" s="32"/>
      <c r="I72" s="14"/>
    </row>
    <row r="73" spans="1:9" ht="17" thickBot="1" x14ac:dyDescent="0.25">
      <c r="A73" s="1">
        <v>11</v>
      </c>
      <c r="B73" s="2" t="s">
        <v>83</v>
      </c>
      <c r="C73" s="2"/>
      <c r="D73" s="2"/>
      <c r="E73" s="2"/>
      <c r="F73" s="2"/>
      <c r="G73" s="2"/>
      <c r="H73" s="2"/>
      <c r="I73" s="6"/>
    </row>
    <row r="74" spans="1:9" ht="75" x14ac:dyDescent="0.2">
      <c r="A74" s="15">
        <f>+A73+0.1</f>
        <v>11.1</v>
      </c>
      <c r="B74" s="33" t="s">
        <v>84</v>
      </c>
      <c r="C74" s="46"/>
      <c r="D74" s="18"/>
      <c r="E74" s="18"/>
      <c r="F74" s="18"/>
      <c r="G74" s="18"/>
      <c r="H74" s="21"/>
      <c r="I74" s="22"/>
    </row>
    <row r="75" spans="1:9" ht="75" x14ac:dyDescent="0.2">
      <c r="A75" s="23">
        <f t="shared" ref="A75:A82" si="3">+A74+0.1</f>
        <v>11.2</v>
      </c>
      <c r="B75" s="47" t="s">
        <v>85</v>
      </c>
      <c r="C75" s="45"/>
      <c r="D75" s="26"/>
      <c r="E75" s="26"/>
      <c r="F75" s="26"/>
      <c r="G75" s="26"/>
      <c r="H75" s="27"/>
      <c r="I75" s="44"/>
    </row>
    <row r="76" spans="1:9" ht="75" x14ac:dyDescent="0.2">
      <c r="A76" s="23">
        <f t="shared" si="3"/>
        <v>11.299999999999999</v>
      </c>
      <c r="B76" s="47" t="s">
        <v>86</v>
      </c>
      <c r="C76" s="45"/>
      <c r="D76" s="26"/>
      <c r="E76" s="26"/>
      <c r="F76" s="26"/>
      <c r="G76" s="26"/>
      <c r="H76" s="27"/>
      <c r="I76" s="44"/>
    </row>
    <row r="77" spans="1:9" ht="75" x14ac:dyDescent="0.2">
      <c r="A77" s="23">
        <f t="shared" si="3"/>
        <v>11.399999999999999</v>
      </c>
      <c r="B77" s="47" t="s">
        <v>87</v>
      </c>
      <c r="C77" s="45"/>
      <c r="D77" s="26"/>
      <c r="E77" s="26"/>
      <c r="F77" s="26"/>
      <c r="G77" s="26"/>
      <c r="H77" s="27"/>
      <c r="I77" s="44"/>
    </row>
    <row r="78" spans="1:9" ht="30" x14ac:dyDescent="0.2">
      <c r="A78" s="23">
        <f t="shared" si="3"/>
        <v>11.499999999999998</v>
      </c>
      <c r="B78" s="47" t="s">
        <v>88</v>
      </c>
      <c r="C78" s="45"/>
      <c r="D78" s="26"/>
      <c r="E78" s="26"/>
      <c r="F78" s="26"/>
      <c r="G78" s="26"/>
      <c r="H78" s="27"/>
      <c r="I78" s="44"/>
    </row>
    <row r="79" spans="1:9" ht="30" x14ac:dyDescent="0.2">
      <c r="A79" s="23">
        <f t="shared" si="3"/>
        <v>11.599999999999998</v>
      </c>
      <c r="B79" s="47" t="s">
        <v>89</v>
      </c>
      <c r="C79" s="45"/>
      <c r="D79" s="26"/>
      <c r="E79" s="26"/>
      <c r="F79" s="26"/>
      <c r="G79" s="26"/>
      <c r="H79" s="27"/>
      <c r="I79" s="44"/>
    </row>
    <row r="80" spans="1:9" ht="75" x14ac:dyDescent="0.2">
      <c r="A80" s="23">
        <f t="shared" si="3"/>
        <v>11.699999999999998</v>
      </c>
      <c r="B80" s="47" t="s">
        <v>90</v>
      </c>
      <c r="C80" s="45"/>
      <c r="D80" s="26"/>
      <c r="E80" s="26"/>
      <c r="F80" s="26"/>
      <c r="G80" s="26"/>
      <c r="H80" s="27"/>
      <c r="I80" s="44"/>
    </row>
    <row r="81" spans="1:9" ht="60" x14ac:dyDescent="0.2">
      <c r="A81" s="23">
        <f t="shared" si="3"/>
        <v>11.799999999999997</v>
      </c>
      <c r="B81" s="47" t="s">
        <v>91</v>
      </c>
      <c r="C81" s="45"/>
      <c r="D81" s="26"/>
      <c r="E81" s="26"/>
      <c r="F81" s="26"/>
      <c r="G81" s="26"/>
      <c r="H81" s="27"/>
      <c r="I81" s="44"/>
    </row>
    <row r="82" spans="1:9" ht="75" x14ac:dyDescent="0.2">
      <c r="A82" s="23">
        <f t="shared" si="3"/>
        <v>11.899999999999997</v>
      </c>
      <c r="B82" s="47" t="s">
        <v>92</v>
      </c>
      <c r="C82" s="45"/>
      <c r="D82" s="26"/>
      <c r="E82" s="26"/>
      <c r="F82" s="26"/>
      <c r="G82" s="26"/>
      <c r="H82" s="27"/>
      <c r="I82" s="44"/>
    </row>
    <row r="83" spans="1:9" ht="60" x14ac:dyDescent="0.2">
      <c r="A83" s="48">
        <v>11.1</v>
      </c>
      <c r="B83" s="47" t="s">
        <v>93</v>
      </c>
      <c r="C83" s="45"/>
      <c r="D83" s="26"/>
      <c r="E83" s="26"/>
      <c r="F83" s="26"/>
      <c r="G83" s="26"/>
      <c r="H83" s="27"/>
      <c r="I83" s="44"/>
    </row>
    <row r="84" spans="1:9" ht="45" x14ac:dyDescent="0.2">
      <c r="A84" s="23">
        <v>11.11</v>
      </c>
      <c r="B84" s="47" t="s">
        <v>94</v>
      </c>
      <c r="C84" s="45"/>
      <c r="D84" s="26"/>
      <c r="E84" s="26"/>
      <c r="F84" s="26"/>
      <c r="G84" s="26"/>
      <c r="H84" s="27"/>
      <c r="I84" s="44"/>
    </row>
    <row r="85" spans="1:9" ht="60" x14ac:dyDescent="0.2">
      <c r="A85" s="48">
        <v>11.12</v>
      </c>
      <c r="B85" s="47" t="s">
        <v>95</v>
      </c>
      <c r="C85" s="45"/>
      <c r="D85" s="26"/>
      <c r="E85" s="26"/>
      <c r="F85" s="26"/>
      <c r="G85" s="26"/>
      <c r="H85" s="27"/>
      <c r="I85" s="44"/>
    </row>
    <row r="86" spans="1:9" ht="45" x14ac:dyDescent="0.2">
      <c r="A86" s="23">
        <v>11.13</v>
      </c>
      <c r="B86" s="47" t="s">
        <v>96</v>
      </c>
      <c r="C86" s="45"/>
      <c r="D86" s="26"/>
      <c r="E86" s="26"/>
      <c r="F86" s="26"/>
      <c r="G86" s="26"/>
      <c r="H86" s="27"/>
      <c r="I86" s="44"/>
    </row>
    <row r="87" spans="1:9" ht="60" x14ac:dyDescent="0.2">
      <c r="A87" s="48">
        <v>11.14</v>
      </c>
      <c r="B87" s="47" t="s">
        <v>97</v>
      </c>
      <c r="C87" s="45"/>
      <c r="D87" s="26"/>
      <c r="E87" s="26"/>
      <c r="F87" s="26"/>
      <c r="G87" s="26"/>
      <c r="H87" s="27"/>
      <c r="I87" s="44"/>
    </row>
    <row r="88" spans="1:9" x14ac:dyDescent="0.2">
      <c r="A88" s="101" t="s">
        <v>98</v>
      </c>
      <c r="B88" s="102"/>
      <c r="C88" s="102"/>
      <c r="D88" s="102"/>
      <c r="E88" s="102"/>
      <c r="F88" s="102"/>
      <c r="G88" s="102"/>
      <c r="H88" s="103"/>
      <c r="I88" s="49"/>
    </row>
    <row r="89" spans="1:9" x14ac:dyDescent="0.2">
      <c r="A89" s="104" t="s">
        <v>99</v>
      </c>
      <c r="B89" s="105"/>
      <c r="C89" s="105"/>
      <c r="D89" s="105"/>
      <c r="E89" s="105"/>
      <c r="F89" s="105"/>
      <c r="G89" s="105"/>
      <c r="H89" s="106"/>
      <c r="I89" s="50"/>
    </row>
    <row r="90" spans="1:9" ht="17" thickBot="1" x14ac:dyDescent="0.25">
      <c r="A90" s="107" t="s">
        <v>100</v>
      </c>
      <c r="B90" s="108"/>
      <c r="C90" s="108"/>
      <c r="D90" s="108"/>
      <c r="E90" s="108"/>
      <c r="F90" s="108"/>
      <c r="G90" s="108"/>
      <c r="H90" s="109"/>
      <c r="I90" s="51"/>
    </row>
    <row r="91" spans="1:9" ht="17" thickBot="1" x14ac:dyDescent="0.25">
      <c r="A91" s="52" t="s">
        <v>101</v>
      </c>
      <c r="B91" s="110" t="s">
        <v>102</v>
      </c>
      <c r="C91" s="111"/>
      <c r="D91" s="111"/>
      <c r="E91" s="111"/>
      <c r="F91" s="111"/>
      <c r="G91" s="111"/>
      <c r="H91" s="112"/>
      <c r="I91" s="53"/>
    </row>
    <row r="92" spans="1:9" ht="17" thickBot="1" x14ac:dyDescent="0.25">
      <c r="A92" s="80" t="s">
        <v>103</v>
      </c>
      <c r="B92" s="81"/>
      <c r="C92" s="81"/>
      <c r="D92" s="81"/>
      <c r="E92" s="81"/>
      <c r="F92" s="81"/>
      <c r="G92" s="81"/>
      <c r="H92" s="82"/>
      <c r="I92" s="54"/>
    </row>
    <row r="93" spans="1:9" x14ac:dyDescent="0.2">
      <c r="A93" s="55"/>
      <c r="B93" s="55"/>
      <c r="C93" s="55"/>
      <c r="D93" s="55"/>
      <c r="E93" s="55"/>
      <c r="F93" s="55"/>
      <c r="G93" s="55"/>
      <c r="H93" s="55"/>
      <c r="I93" s="55"/>
    </row>
    <row r="94" spans="1:9" x14ac:dyDescent="0.2">
      <c r="A94" s="76" t="s">
        <v>104</v>
      </c>
      <c r="B94" s="76"/>
      <c r="C94" s="76"/>
      <c r="D94" s="76"/>
      <c r="E94" s="76"/>
      <c r="F94" s="76"/>
      <c r="G94" s="76"/>
      <c r="H94" s="74" t="s">
        <v>117</v>
      </c>
      <c r="I94" s="70"/>
    </row>
    <row r="95" spans="1:9" x14ac:dyDescent="0.2">
      <c r="A95" s="76"/>
      <c r="B95" s="76"/>
      <c r="C95" s="76"/>
      <c r="D95" s="76"/>
      <c r="E95" s="76"/>
      <c r="F95" s="76"/>
      <c r="G95" s="76"/>
      <c r="H95" s="73" t="s">
        <v>118</v>
      </c>
      <c r="I95" s="71"/>
    </row>
    <row r="96" spans="1:9" x14ac:dyDescent="0.2">
      <c r="A96" s="76"/>
      <c r="B96" s="76"/>
      <c r="C96" s="76"/>
      <c r="D96" s="76"/>
      <c r="E96" s="76"/>
      <c r="F96" s="76"/>
      <c r="G96" s="76"/>
      <c r="H96" s="75" t="s">
        <v>119</v>
      </c>
      <c r="I96" s="72"/>
    </row>
    <row r="97" spans="1:9" ht="17" thickBot="1" x14ac:dyDescent="0.25">
      <c r="A97" s="89" t="s">
        <v>105</v>
      </c>
      <c r="B97" s="90"/>
      <c r="C97" s="90"/>
      <c r="D97" s="90"/>
      <c r="E97" s="90"/>
      <c r="F97" s="90"/>
      <c r="G97" s="90"/>
      <c r="H97" s="91"/>
      <c r="I97" s="56"/>
    </row>
    <row r="98" spans="1:9" ht="17" thickBot="1" x14ac:dyDescent="0.25">
      <c r="A98" s="57"/>
      <c r="B98" s="57"/>
      <c r="C98" s="57"/>
      <c r="D98" s="57"/>
      <c r="E98" s="57"/>
      <c r="F98" s="57"/>
      <c r="G98" s="57"/>
      <c r="H98" s="57"/>
      <c r="I98" s="57"/>
    </row>
    <row r="99" spans="1:9" x14ac:dyDescent="0.2">
      <c r="A99" s="92" t="s">
        <v>106</v>
      </c>
      <c r="B99" s="93"/>
      <c r="C99" s="93"/>
      <c r="D99" s="93"/>
      <c r="E99" s="93"/>
      <c r="F99" s="93"/>
      <c r="G99" s="93"/>
      <c r="H99" s="94"/>
      <c r="I99" s="58"/>
    </row>
    <row r="100" spans="1:9" ht="17" thickBot="1" x14ac:dyDescent="0.25">
      <c r="A100" s="95" t="s">
        <v>107</v>
      </c>
      <c r="B100" s="96"/>
      <c r="C100" s="96"/>
      <c r="D100" s="96"/>
      <c r="E100" s="96"/>
      <c r="F100" s="96"/>
      <c r="G100" s="96"/>
      <c r="H100" s="97"/>
      <c r="I100" s="59"/>
    </row>
    <row r="101" spans="1:9" ht="17" thickBot="1" x14ac:dyDescent="0.25">
      <c r="A101" s="60"/>
      <c r="B101" s="60"/>
      <c r="C101" s="60"/>
      <c r="D101" s="60"/>
      <c r="E101" s="60"/>
      <c r="F101" s="60"/>
      <c r="G101" s="60"/>
      <c r="H101" s="60"/>
      <c r="I101" s="60"/>
    </row>
    <row r="102" spans="1:9" ht="17" thickBot="1" x14ac:dyDescent="0.25">
      <c r="A102" s="98" t="s">
        <v>108</v>
      </c>
      <c r="B102" s="99"/>
      <c r="C102" s="99"/>
      <c r="D102" s="99"/>
      <c r="E102" s="99"/>
      <c r="F102" s="99"/>
      <c r="G102" s="99"/>
      <c r="H102" s="100"/>
      <c r="I102" s="61"/>
    </row>
    <row r="103" spans="1:9" x14ac:dyDescent="0.2">
      <c r="A103" s="62"/>
      <c r="B103" s="62"/>
      <c r="C103" s="62"/>
      <c r="D103" s="62"/>
      <c r="E103" s="62"/>
      <c r="F103" s="62"/>
      <c r="G103" s="62"/>
      <c r="H103" s="62"/>
      <c r="I103" s="62"/>
    </row>
    <row r="104" spans="1:9" ht="17" thickBot="1" x14ac:dyDescent="0.25">
      <c r="A104" s="62"/>
      <c r="B104" s="62"/>
      <c r="C104" s="62"/>
      <c r="D104" s="62"/>
      <c r="E104" s="62"/>
      <c r="F104" s="62"/>
      <c r="G104" s="62"/>
      <c r="H104" s="62"/>
      <c r="I104" s="62"/>
    </row>
    <row r="105" spans="1:9" x14ac:dyDescent="0.2">
      <c r="A105" s="63">
        <v>13</v>
      </c>
      <c r="B105" s="83" t="s">
        <v>109</v>
      </c>
      <c r="C105" s="84"/>
      <c r="D105" s="84"/>
      <c r="E105" s="84"/>
      <c r="F105" s="84"/>
      <c r="G105" s="84"/>
      <c r="H105" s="84"/>
      <c r="I105" s="85"/>
    </row>
    <row r="106" spans="1:9" ht="17" thickBot="1" x14ac:dyDescent="0.25">
      <c r="A106" s="64">
        <v>13.1</v>
      </c>
      <c r="B106" s="77" t="s">
        <v>110</v>
      </c>
      <c r="C106" s="78"/>
      <c r="D106" s="78"/>
      <c r="E106" s="78"/>
      <c r="F106" s="79"/>
      <c r="G106" s="65" t="s">
        <v>111</v>
      </c>
      <c r="H106" s="66">
        <v>120</v>
      </c>
      <c r="I106" s="67"/>
    </row>
    <row r="107" spans="1:9" ht="17" thickBot="1" x14ac:dyDescent="0.25">
      <c r="A107" s="80" t="s">
        <v>112</v>
      </c>
      <c r="B107" s="81"/>
      <c r="C107" s="81"/>
      <c r="D107" s="81"/>
      <c r="E107" s="81"/>
      <c r="F107" s="81"/>
      <c r="G107" s="81"/>
      <c r="H107" s="82"/>
      <c r="I107" s="68"/>
    </row>
    <row r="108" spans="1:9" ht="17" thickBot="1" x14ac:dyDescent="0.25">
      <c r="A108" s="60"/>
      <c r="B108" s="60"/>
      <c r="C108" s="60"/>
      <c r="D108" s="60"/>
      <c r="E108" s="60"/>
      <c r="F108" s="60"/>
      <c r="G108" s="60"/>
      <c r="H108" s="60"/>
      <c r="I108" s="55"/>
    </row>
    <row r="109" spans="1:9" x14ac:dyDescent="0.2">
      <c r="A109" s="63">
        <v>14</v>
      </c>
      <c r="B109" s="83" t="s">
        <v>113</v>
      </c>
      <c r="C109" s="84"/>
      <c r="D109" s="84"/>
      <c r="E109" s="84"/>
      <c r="F109" s="84"/>
      <c r="G109" s="84"/>
      <c r="H109" s="84"/>
      <c r="I109" s="85"/>
    </row>
    <row r="110" spans="1:9" ht="17" thickBot="1" x14ac:dyDescent="0.25">
      <c r="A110" s="64">
        <v>14.1</v>
      </c>
      <c r="B110" s="77" t="s">
        <v>114</v>
      </c>
      <c r="C110" s="78"/>
      <c r="D110" s="78"/>
      <c r="E110" s="78"/>
      <c r="F110" s="79"/>
      <c r="G110" s="65" t="s">
        <v>115</v>
      </c>
      <c r="H110" s="66">
        <v>1</v>
      </c>
      <c r="I110" s="67"/>
    </row>
    <row r="111" spans="1:9" ht="17" thickBot="1" x14ac:dyDescent="0.25">
      <c r="A111" s="80" t="s">
        <v>112</v>
      </c>
      <c r="B111" s="81"/>
      <c r="C111" s="81"/>
      <c r="D111" s="81"/>
      <c r="E111" s="81"/>
      <c r="F111" s="81"/>
      <c r="G111" s="81"/>
      <c r="H111" s="82"/>
      <c r="I111" s="68"/>
    </row>
    <row r="112" spans="1:9" ht="17" thickBot="1" x14ac:dyDescent="0.25">
      <c r="A112" s="62"/>
      <c r="B112" s="62"/>
      <c r="C112" s="62"/>
      <c r="D112" s="62"/>
      <c r="E112" s="62"/>
      <c r="F112" s="62"/>
      <c r="G112" s="62"/>
      <c r="H112" s="62"/>
      <c r="I112" s="62"/>
    </row>
    <row r="113" spans="1:9" ht="23" thickBot="1" x14ac:dyDescent="0.25">
      <c r="A113" s="86" t="s">
        <v>116</v>
      </c>
      <c r="B113" s="87"/>
      <c r="C113" s="87"/>
      <c r="D113" s="87"/>
      <c r="E113" s="87"/>
      <c r="F113" s="87"/>
      <c r="G113" s="87"/>
      <c r="H113" s="88"/>
      <c r="I113" s="69"/>
    </row>
  </sheetData>
  <mergeCells count="28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88:H88"/>
    <mergeCell ref="A89:H89"/>
    <mergeCell ref="A90:H90"/>
    <mergeCell ref="B91:H91"/>
    <mergeCell ref="A92:H92"/>
    <mergeCell ref="A111:H111"/>
    <mergeCell ref="A113:H113"/>
    <mergeCell ref="A97:H97"/>
    <mergeCell ref="A99:H99"/>
    <mergeCell ref="A100:H100"/>
    <mergeCell ref="A102:H102"/>
    <mergeCell ref="B105:I105"/>
    <mergeCell ref="A94:G96"/>
    <mergeCell ref="B106:F106"/>
    <mergeCell ref="A107:H107"/>
    <mergeCell ref="B109:I109"/>
    <mergeCell ref="B110:F110"/>
  </mergeCells>
  <pageMargins left="0.7" right="0.7" top="0.75" bottom="0.75" header="0.3" footer="0.3"/>
  <pageSetup scale="13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61B7-1AFA-C748-8619-42A6E57BC306}">
  <sheetPr>
    <pageSetUpPr fitToPage="1"/>
  </sheetPr>
  <dimension ref="B2:K931"/>
  <sheetViews>
    <sheetView view="pageBreakPreview" topLeftCell="A28" zoomScaleNormal="100" zoomScaleSheetLayoutView="100" workbookViewId="0">
      <selection activeCell="C2" sqref="C2"/>
    </sheetView>
  </sheetViews>
  <sheetFormatPr baseColWidth="10" defaultColWidth="9.33203125" defaultRowHeight="15" x14ac:dyDescent="0.2"/>
  <cols>
    <col min="1" max="1" width="4.33203125" style="133" customWidth="1"/>
    <col min="2" max="2" width="7.6640625" style="133" customWidth="1"/>
    <col min="3" max="3" width="70.6640625" style="133" customWidth="1"/>
    <col min="4" max="4" width="7.33203125" style="133" customWidth="1"/>
    <col min="5" max="6" width="12.6640625" style="133" customWidth="1"/>
    <col min="7" max="7" width="14.33203125" style="133" customWidth="1"/>
    <col min="8" max="8" width="14.6640625" style="133" bestFit="1" customWidth="1"/>
    <col min="9" max="9" width="16.5" style="134" bestFit="1" customWidth="1"/>
    <col min="10" max="10" width="15.6640625" style="133" bestFit="1" customWidth="1"/>
    <col min="11" max="11" width="6.33203125" style="133" customWidth="1"/>
    <col min="12" max="16384" width="9.33203125" style="133"/>
  </cols>
  <sheetData>
    <row r="2" spans="2:9" x14ac:dyDescent="0.2">
      <c r="B2" s="223"/>
      <c r="C2" s="224"/>
      <c r="D2" s="141"/>
      <c r="E2" s="222"/>
      <c r="F2" s="222"/>
      <c r="G2" s="222"/>
      <c r="H2" s="141"/>
      <c r="I2" s="139"/>
    </row>
    <row r="3" spans="2:9" ht="16" thickBot="1" x14ac:dyDescent="0.25">
      <c r="B3" s="223"/>
      <c r="C3" s="141"/>
      <c r="D3" s="141"/>
      <c r="E3" s="222"/>
      <c r="F3" s="222"/>
      <c r="G3" s="222"/>
      <c r="H3" s="141"/>
      <c r="I3" s="139"/>
    </row>
    <row r="4" spans="2:9" s="218" customFormat="1" ht="26.25" customHeight="1" thickBot="1" x14ac:dyDescent="0.25">
      <c r="B4" s="221" t="s">
        <v>0</v>
      </c>
      <c r="C4" s="220"/>
      <c r="D4" s="220"/>
      <c r="E4" s="220"/>
      <c r="F4" s="220"/>
      <c r="G4" s="220"/>
      <c r="H4" s="220"/>
      <c r="I4" s="219"/>
    </row>
    <row r="5" spans="2:9" ht="15.75" customHeight="1" thickBot="1" x14ac:dyDescent="0.25">
      <c r="B5" s="217" t="s">
        <v>120</v>
      </c>
      <c r="C5" s="216"/>
      <c r="D5" s="216"/>
      <c r="E5" s="216"/>
      <c r="F5" s="216"/>
      <c r="G5" s="216"/>
      <c r="H5" s="216"/>
      <c r="I5" s="215"/>
    </row>
    <row r="6" spans="2:9" ht="18.75" customHeight="1" x14ac:dyDescent="0.2">
      <c r="B6" s="214" t="s">
        <v>2</v>
      </c>
      <c r="C6" s="213" t="s">
        <v>3</v>
      </c>
      <c r="D6" s="213" t="s">
        <v>4</v>
      </c>
      <c r="E6" s="212" t="s">
        <v>121</v>
      </c>
      <c r="F6" s="212" t="s">
        <v>122</v>
      </c>
      <c r="G6" s="212" t="s">
        <v>123</v>
      </c>
      <c r="H6" s="212" t="s">
        <v>124</v>
      </c>
      <c r="I6" s="211" t="s">
        <v>10</v>
      </c>
    </row>
    <row r="7" spans="2:9" ht="19.5" customHeight="1" thickBot="1" x14ac:dyDescent="0.25">
      <c r="B7" s="210"/>
      <c r="C7" s="209"/>
      <c r="D7" s="209"/>
      <c r="E7" s="208"/>
      <c r="F7" s="208"/>
      <c r="G7" s="208"/>
      <c r="H7" s="208"/>
      <c r="I7" s="207"/>
    </row>
    <row r="8" spans="2:9" ht="16" thickBot="1" x14ac:dyDescent="0.25">
      <c r="B8" s="206">
        <v>1</v>
      </c>
      <c r="C8" s="205" t="s">
        <v>11</v>
      </c>
      <c r="D8" s="205"/>
      <c r="E8" s="205"/>
      <c r="F8" s="205"/>
      <c r="G8" s="205"/>
      <c r="H8" s="204"/>
      <c r="I8" s="203">
        <f>SUM(I9:I10)</f>
        <v>0</v>
      </c>
    </row>
    <row r="9" spans="2:9" ht="16.5" customHeight="1" x14ac:dyDescent="0.2">
      <c r="B9" s="194">
        <f>+B8+0.01</f>
        <v>1.01</v>
      </c>
      <c r="C9" s="193" t="s">
        <v>125</v>
      </c>
      <c r="D9" s="192" t="s">
        <v>126</v>
      </c>
      <c r="E9" s="191">
        <f>+'[1]URBANISMO PACORA'!E9</f>
        <v>3157.32</v>
      </c>
      <c r="F9" s="191">
        <f>+'[1]URBANISMO VITERBO'!E9</f>
        <v>5527.18</v>
      </c>
      <c r="G9" s="191">
        <f>+E9+F9</f>
        <v>8684.5</v>
      </c>
      <c r="H9" s="190"/>
      <c r="I9" s="189"/>
    </row>
    <row r="10" spans="2:9" ht="18.75" customHeight="1" thickBot="1" x14ac:dyDescent="0.25">
      <c r="B10" s="201">
        <f>+B9+0.01</f>
        <v>1.02</v>
      </c>
      <c r="C10" s="184" t="s">
        <v>127</v>
      </c>
      <c r="D10" s="183" t="s">
        <v>128</v>
      </c>
      <c r="E10" s="178">
        <f>+'[1]URBANISMO PACORA'!E10</f>
        <v>272.07499999999999</v>
      </c>
      <c r="F10" s="177">
        <f>+'[1]URBANISMO VITERBO'!E10</f>
        <v>320.86</v>
      </c>
      <c r="G10" s="178">
        <f>+E10+F10</f>
        <v>592.93499999999995</v>
      </c>
      <c r="H10" s="182"/>
      <c r="I10" s="200"/>
    </row>
    <row r="11" spans="2:9" ht="16" thickBot="1" x14ac:dyDescent="0.25">
      <c r="B11" s="168">
        <v>2</v>
      </c>
      <c r="C11" s="167" t="s">
        <v>13</v>
      </c>
      <c r="D11" s="166"/>
      <c r="E11" s="166"/>
      <c r="F11" s="166"/>
      <c r="G11" s="166"/>
      <c r="H11" s="202"/>
      <c r="I11" s="164"/>
    </row>
    <row r="12" spans="2:9" ht="26.25" customHeight="1" x14ac:dyDescent="0.2">
      <c r="B12" s="201">
        <f>+B11+0.01</f>
        <v>2.0099999999999998</v>
      </c>
      <c r="C12" s="180" t="s">
        <v>129</v>
      </c>
      <c r="D12" s="179" t="s">
        <v>130</v>
      </c>
      <c r="E12" s="178">
        <f>+'[1]URBANISMO PACORA'!E12</f>
        <v>1471.65</v>
      </c>
      <c r="F12" s="178">
        <f>+'[1]URBANISMO VITERBO'!E12</f>
        <v>2089</v>
      </c>
      <c r="G12" s="178">
        <f>+E12+F12</f>
        <v>3560.65</v>
      </c>
      <c r="H12" s="176"/>
      <c r="I12" s="200"/>
    </row>
    <row r="13" spans="2:9" ht="30" customHeight="1" thickBot="1" x14ac:dyDescent="0.25">
      <c r="B13" s="201">
        <f>+B12+0.01</f>
        <v>2.0199999999999996</v>
      </c>
      <c r="C13" s="184" t="s">
        <v>131</v>
      </c>
      <c r="D13" s="183" t="s">
        <v>132</v>
      </c>
      <c r="E13" s="178">
        <f>+'[1]URBANISMO PACORA'!E13</f>
        <v>29382.97</v>
      </c>
      <c r="F13" s="178">
        <f>+'[1]URBANISMO VITERBO'!E13</f>
        <v>29830.92</v>
      </c>
      <c r="G13" s="178">
        <f>+E13+F13</f>
        <v>59213.89</v>
      </c>
      <c r="H13" s="182"/>
      <c r="I13" s="200"/>
    </row>
    <row r="14" spans="2:9" ht="16" thickBot="1" x14ac:dyDescent="0.25">
      <c r="B14" s="199">
        <v>3</v>
      </c>
      <c r="C14" s="198" t="s">
        <v>133</v>
      </c>
      <c r="D14" s="197"/>
      <c r="E14" s="197"/>
      <c r="F14" s="197"/>
      <c r="G14" s="197"/>
      <c r="H14" s="196"/>
      <c r="I14" s="195"/>
    </row>
    <row r="15" spans="2:9" ht="22.5" customHeight="1" x14ac:dyDescent="0.2">
      <c r="B15" s="194">
        <v>3.01</v>
      </c>
      <c r="C15" s="193" t="s">
        <v>134</v>
      </c>
      <c r="D15" s="192" t="s">
        <v>126</v>
      </c>
      <c r="E15" s="191">
        <f>+'[1]URBANISMO PACORA'!E15</f>
        <v>818.1</v>
      </c>
      <c r="F15" s="191">
        <f>+'[1]URBANISMO VITERBO'!E15</f>
        <v>697.43</v>
      </c>
      <c r="G15" s="191">
        <f>+E15+F15</f>
        <v>1515.53</v>
      </c>
      <c r="H15" s="190"/>
      <c r="I15" s="189"/>
    </row>
    <row r="16" spans="2:9" ht="19.5" customHeight="1" x14ac:dyDescent="0.2">
      <c r="B16" s="186">
        <v>3.02</v>
      </c>
      <c r="C16" s="184" t="s">
        <v>135</v>
      </c>
      <c r="D16" s="183" t="s">
        <v>130</v>
      </c>
      <c r="E16" s="177">
        <f>+'[1]URBANISMO PACORA'!E16</f>
        <v>81.81</v>
      </c>
      <c r="F16" s="177">
        <f>+'[1]URBANISMO VITERBO'!E16</f>
        <v>69.739999999999995</v>
      </c>
      <c r="G16" s="177">
        <f>+E16+F16</f>
        <v>151.55000000000001</v>
      </c>
      <c r="H16" s="182"/>
      <c r="I16" s="175"/>
    </row>
    <row r="17" spans="2:9" ht="22.5" customHeight="1" x14ac:dyDescent="0.2">
      <c r="B17" s="186">
        <v>3.03</v>
      </c>
      <c r="C17" s="188" t="s">
        <v>27</v>
      </c>
      <c r="D17" s="187" t="s">
        <v>126</v>
      </c>
      <c r="E17" s="177">
        <f>+'[1]URBANISMO PACORA'!E17</f>
        <v>818.1</v>
      </c>
      <c r="F17" s="177">
        <f>+'[1]URBANISMO VITERBO'!E17</f>
        <v>697.43</v>
      </c>
      <c r="G17" s="177">
        <f>+E17+F17</f>
        <v>1515.53</v>
      </c>
      <c r="H17" s="182"/>
      <c r="I17" s="175"/>
    </row>
    <row r="18" spans="2:9" ht="29.25" customHeight="1" x14ac:dyDescent="0.2">
      <c r="B18" s="186">
        <v>3.04</v>
      </c>
      <c r="C18" s="184" t="s">
        <v>136</v>
      </c>
      <c r="D18" s="183" t="s">
        <v>126</v>
      </c>
      <c r="E18" s="177">
        <f>+'[1]URBANISMO PACORA'!E18</f>
        <v>818.1</v>
      </c>
      <c r="F18" s="177">
        <f>+'[1]URBANISMO VITERBO'!E18</f>
        <v>697.43</v>
      </c>
      <c r="G18" s="177">
        <f>+E18+F18</f>
        <v>1515.53</v>
      </c>
      <c r="H18" s="182"/>
      <c r="I18" s="175"/>
    </row>
    <row r="19" spans="2:9" ht="23.25" customHeight="1" x14ac:dyDescent="0.2">
      <c r="B19" s="186">
        <v>3.05</v>
      </c>
      <c r="C19" s="184" t="s">
        <v>137</v>
      </c>
      <c r="D19" s="183" t="s">
        <v>128</v>
      </c>
      <c r="E19" s="177">
        <f>+'[1]URBANISMO PACORA'!E19</f>
        <v>362.92</v>
      </c>
      <c r="F19" s="177">
        <f>+'[1]URBANISMO VITERBO'!E19</f>
        <v>136.4</v>
      </c>
      <c r="G19" s="177">
        <f>+E19+F19</f>
        <v>499.32000000000005</v>
      </c>
      <c r="H19" s="182"/>
      <c r="I19" s="175"/>
    </row>
    <row r="20" spans="2:9" ht="29.25" customHeight="1" x14ac:dyDescent="0.2">
      <c r="B20" s="186">
        <v>3.06</v>
      </c>
      <c r="C20" s="184" t="s">
        <v>138</v>
      </c>
      <c r="D20" s="183" t="s">
        <v>128</v>
      </c>
      <c r="E20" s="177">
        <f>+'[1]URBANISMO PACORA'!E20</f>
        <v>260.25</v>
      </c>
      <c r="F20" s="177">
        <f>+'[1]URBANISMO VITERBO'!E20</f>
        <v>584.33000000000004</v>
      </c>
      <c r="G20" s="177">
        <f>+E20+F20</f>
        <v>844.58</v>
      </c>
      <c r="H20" s="182"/>
      <c r="I20" s="175"/>
    </row>
    <row r="21" spans="2:9" ht="30.75" customHeight="1" x14ac:dyDescent="0.2">
      <c r="B21" s="186">
        <v>3.07</v>
      </c>
      <c r="C21" s="184" t="s">
        <v>139</v>
      </c>
      <c r="D21" s="183" t="s">
        <v>140</v>
      </c>
      <c r="E21" s="177">
        <f>+'[1]URBANISMO PACORA'!E21</f>
        <v>348.51</v>
      </c>
      <c r="F21" s="177">
        <f>+'[1]URBANISMO VITERBO'!E21</f>
        <v>782.42</v>
      </c>
      <c r="G21" s="177">
        <f>+E21+F21</f>
        <v>1130.9299999999998</v>
      </c>
      <c r="H21" s="182"/>
      <c r="I21" s="175"/>
    </row>
    <row r="22" spans="2:9" ht="30.75" customHeight="1" x14ac:dyDescent="0.2">
      <c r="B22" s="186">
        <v>3.08</v>
      </c>
      <c r="C22" s="184" t="s">
        <v>141</v>
      </c>
      <c r="D22" s="183" t="s">
        <v>126</v>
      </c>
      <c r="E22" s="177">
        <f>+'[1]URBANISMO PACORA'!E22</f>
        <v>954.14</v>
      </c>
      <c r="F22" s="177">
        <f>+'[1]URBANISMO VITERBO'!E22</f>
        <v>898.58</v>
      </c>
      <c r="G22" s="177">
        <f>+E22+F22</f>
        <v>1852.72</v>
      </c>
      <c r="H22" s="182"/>
      <c r="I22" s="175"/>
    </row>
    <row r="23" spans="2:9" ht="30" x14ac:dyDescent="0.2">
      <c r="B23" s="186">
        <v>3.09</v>
      </c>
      <c r="C23" s="184" t="s">
        <v>142</v>
      </c>
      <c r="D23" s="183" t="s">
        <v>130</v>
      </c>
      <c r="E23" s="177">
        <f>+'[1]URBANISMO PACORA'!E23</f>
        <v>125.67</v>
      </c>
      <c r="F23" s="177">
        <f>+'[1]URBANISMO VITERBO'!E23</f>
        <v>283.76</v>
      </c>
      <c r="G23" s="177">
        <f>+E23+F23</f>
        <v>409.43</v>
      </c>
      <c r="H23" s="182"/>
      <c r="I23" s="175"/>
    </row>
    <row r="24" spans="2:9" ht="25.5" customHeight="1" x14ac:dyDescent="0.2">
      <c r="B24" s="185">
        <v>3.1</v>
      </c>
      <c r="C24" s="184" t="s">
        <v>143</v>
      </c>
      <c r="D24" s="183" t="s">
        <v>140</v>
      </c>
      <c r="E24" s="177">
        <f>+'[1]URBANISMO PACORA'!E24</f>
        <v>2909.12</v>
      </c>
      <c r="F24" s="177">
        <f>+'[1]URBANISMO VITERBO'!E24</f>
        <v>5066.3500000000004</v>
      </c>
      <c r="G24" s="177">
        <f>+E24+F24</f>
        <v>7975.47</v>
      </c>
      <c r="H24" s="182"/>
      <c r="I24" s="175"/>
    </row>
    <row r="25" spans="2:9" ht="27" customHeight="1" x14ac:dyDescent="0.2">
      <c r="B25" s="186">
        <v>3.11</v>
      </c>
      <c r="C25" s="184" t="s">
        <v>144</v>
      </c>
      <c r="D25" s="183" t="s">
        <v>130</v>
      </c>
      <c r="E25" s="177">
        <f>+'[1]URBANISMO PACORA'!E25</f>
        <v>43.9</v>
      </c>
      <c r="F25" s="177">
        <f>+'[1]URBANISMO VITERBO'!E25</f>
        <v>76.45</v>
      </c>
      <c r="G25" s="177">
        <f>+E25+F25</f>
        <v>120.35</v>
      </c>
      <c r="H25" s="182"/>
      <c r="I25" s="175"/>
    </row>
    <row r="26" spans="2:9" ht="27" customHeight="1" x14ac:dyDescent="0.2">
      <c r="B26" s="186">
        <v>3.12</v>
      </c>
      <c r="C26" s="184" t="s">
        <v>145</v>
      </c>
      <c r="D26" s="183" t="s">
        <v>128</v>
      </c>
      <c r="E26" s="177">
        <f>+'[1]URBANISMO PACORA'!E26</f>
        <v>70</v>
      </c>
      <c r="F26" s="177">
        <f>+'[1]URBANISMO VITERBO'!E26</f>
        <v>116.97</v>
      </c>
      <c r="G26" s="177">
        <f>+E26+F26</f>
        <v>186.97</v>
      </c>
      <c r="H26" s="182"/>
      <c r="I26" s="175"/>
    </row>
    <row r="27" spans="2:9" x14ac:dyDescent="0.2">
      <c r="B27" s="186">
        <v>3.13</v>
      </c>
      <c r="C27" s="184" t="s">
        <v>146</v>
      </c>
      <c r="D27" s="183" t="s">
        <v>128</v>
      </c>
      <c r="E27" s="177">
        <f>+'[1]URBANISMO PACORA'!E27</f>
        <v>70</v>
      </c>
      <c r="F27" s="177">
        <f>+'[1]URBANISMO VITERBO'!E27</f>
        <v>116.97</v>
      </c>
      <c r="G27" s="177">
        <f>+E27+F27</f>
        <v>186.97</v>
      </c>
      <c r="H27" s="182"/>
      <c r="I27" s="175"/>
    </row>
    <row r="28" spans="2:9" ht="34.5" customHeight="1" x14ac:dyDescent="0.2">
      <c r="B28" s="186">
        <v>3.14</v>
      </c>
      <c r="C28" s="184" t="s">
        <v>147</v>
      </c>
      <c r="D28" s="183" t="s">
        <v>126</v>
      </c>
      <c r="E28" s="177">
        <f>+'[1]URBANISMO PACORA'!E28</f>
        <v>12</v>
      </c>
      <c r="F28" s="177">
        <f>+'[1]URBANISMO VITERBO'!E28</f>
        <v>16.5</v>
      </c>
      <c r="G28" s="177">
        <f>+E28+F28</f>
        <v>28.5</v>
      </c>
      <c r="H28" s="182"/>
      <c r="I28" s="175"/>
    </row>
    <row r="29" spans="2:9" ht="30" x14ac:dyDescent="0.2">
      <c r="B29" s="186">
        <v>3.15</v>
      </c>
      <c r="C29" s="184" t="s">
        <v>148</v>
      </c>
      <c r="D29" s="183" t="s">
        <v>149</v>
      </c>
      <c r="E29" s="177">
        <f>+'[1]URBANISMO PACORA'!E29</f>
        <v>4</v>
      </c>
      <c r="F29" s="177">
        <f>+'[1]URBANISMO VITERBO'!E29</f>
        <v>8</v>
      </c>
      <c r="G29" s="177">
        <f>+E29+F29</f>
        <v>12</v>
      </c>
      <c r="H29" s="182"/>
      <c r="I29" s="175"/>
    </row>
    <row r="30" spans="2:9" ht="30" x14ac:dyDescent="0.2">
      <c r="B30" s="186">
        <v>3.16</v>
      </c>
      <c r="C30" s="184" t="s">
        <v>150</v>
      </c>
      <c r="D30" s="183" t="s">
        <v>149</v>
      </c>
      <c r="E30" s="177">
        <f>+'[1]URBANISMO PACORA'!E30</f>
        <v>4</v>
      </c>
      <c r="F30" s="177">
        <f>+'[1]URBANISMO VITERBO'!E30</f>
        <v>16</v>
      </c>
      <c r="G30" s="177">
        <f>+E30+F30</f>
        <v>20</v>
      </c>
      <c r="H30" s="182"/>
      <c r="I30" s="175"/>
    </row>
    <row r="31" spans="2:9" ht="45" x14ac:dyDescent="0.2">
      <c r="B31" s="186">
        <v>3.17</v>
      </c>
      <c r="C31" s="184" t="s">
        <v>151</v>
      </c>
      <c r="D31" s="183" t="s">
        <v>149</v>
      </c>
      <c r="E31" s="177">
        <f>+'[1]URBANISMO PACORA'!E31</f>
        <v>1</v>
      </c>
      <c r="F31" s="177">
        <f>+'[1]URBANISMO VITERBO'!E31</f>
        <v>1</v>
      </c>
      <c r="G31" s="177">
        <f>+E31+F31</f>
        <v>2</v>
      </c>
      <c r="H31" s="182"/>
      <c r="I31" s="175"/>
    </row>
    <row r="32" spans="2:9" ht="30" x14ac:dyDescent="0.2">
      <c r="B32" s="185">
        <v>3.18</v>
      </c>
      <c r="C32" s="184" t="s">
        <v>152</v>
      </c>
      <c r="D32" s="183" t="s">
        <v>149</v>
      </c>
      <c r="E32" s="177">
        <f>+'[1]URBANISMO PACORA'!E32</f>
        <v>34</v>
      </c>
      <c r="F32" s="177">
        <f>+'[1]URBANISMO VITERBO'!E32</f>
        <v>52</v>
      </c>
      <c r="G32" s="177">
        <f>+E32+F32</f>
        <v>86</v>
      </c>
      <c r="H32" s="182"/>
      <c r="I32" s="175"/>
    </row>
    <row r="33" spans="2:11" ht="25.5" customHeight="1" x14ac:dyDescent="0.2">
      <c r="B33" s="181">
        <v>3.19</v>
      </c>
      <c r="C33" s="180" t="s">
        <v>153</v>
      </c>
      <c r="D33" s="179" t="s">
        <v>126</v>
      </c>
      <c r="E33" s="178">
        <f>+'[1]URBANISMO PACORA'!E33</f>
        <v>167.11</v>
      </c>
      <c r="F33" s="178">
        <v>0</v>
      </c>
      <c r="G33" s="177">
        <f>+E33+F33</f>
        <v>167.11</v>
      </c>
      <c r="H33" s="176"/>
      <c r="I33" s="175"/>
    </row>
    <row r="34" spans="2:11" ht="61" thickBot="1" x14ac:dyDescent="0.25">
      <c r="B34" s="174">
        <v>3.2</v>
      </c>
      <c r="C34" s="173" t="s">
        <v>154</v>
      </c>
      <c r="D34" s="172" t="s">
        <v>128</v>
      </c>
      <c r="E34" s="171">
        <f>+'[1]URBANISMO PACORA'!E34</f>
        <v>140</v>
      </c>
      <c r="F34" s="171">
        <f>+'[1]URBANISMO VITERBO'!E34</f>
        <v>140</v>
      </c>
      <c r="G34" s="171">
        <f>+E34+F34</f>
        <v>280</v>
      </c>
      <c r="H34" s="170"/>
      <c r="I34" s="169"/>
    </row>
    <row r="35" spans="2:11" ht="16" thickBot="1" x14ac:dyDescent="0.25">
      <c r="B35" s="168">
        <v>4</v>
      </c>
      <c r="C35" s="167" t="s">
        <v>155</v>
      </c>
      <c r="D35" s="166"/>
      <c r="E35" s="166"/>
      <c r="F35" s="166"/>
      <c r="G35" s="166"/>
      <c r="H35" s="165"/>
      <c r="I35" s="164"/>
    </row>
    <row r="36" spans="2:11" ht="30.75" customHeight="1" thickBot="1" x14ac:dyDescent="0.25">
      <c r="B36" s="163">
        <f>4.01</f>
        <v>4.01</v>
      </c>
      <c r="C36" s="162" t="s">
        <v>156</v>
      </c>
      <c r="D36" s="161" t="s">
        <v>149</v>
      </c>
      <c r="E36" s="160">
        <f>+'[1]URBANISMO PACORA'!E36</f>
        <v>10</v>
      </c>
      <c r="F36" s="160">
        <f>+'[1]URBANISMO VITERBO'!E36</f>
        <v>14</v>
      </c>
      <c r="G36" s="160">
        <f>+E36+F36</f>
        <v>24</v>
      </c>
      <c r="H36" s="159"/>
      <c r="I36" s="158"/>
    </row>
    <row r="37" spans="2:11" x14ac:dyDescent="0.2">
      <c r="B37" s="137"/>
      <c r="C37" s="157"/>
      <c r="D37" s="136"/>
      <c r="E37" s="156"/>
      <c r="F37" s="156"/>
      <c r="G37" s="156"/>
      <c r="H37" s="155"/>
      <c r="I37" s="154"/>
    </row>
    <row r="38" spans="2:11" ht="16" thickBot="1" x14ac:dyDescent="0.25">
      <c r="B38" s="137"/>
      <c r="C38" s="136"/>
      <c r="D38" s="136"/>
      <c r="E38" s="136"/>
      <c r="F38" s="136"/>
      <c r="G38" s="136"/>
      <c r="H38" s="153"/>
      <c r="I38" s="135"/>
    </row>
    <row r="39" spans="2:11" ht="16" thickBot="1" x14ac:dyDescent="0.25">
      <c r="B39" s="137"/>
      <c r="C39" s="152" t="s">
        <v>157</v>
      </c>
      <c r="D39" s="151"/>
      <c r="E39" s="151"/>
      <c r="F39" s="151"/>
      <c r="G39" s="151"/>
      <c r="H39" s="150"/>
      <c r="I39" s="149">
        <f>ROUND(I8+I11+I14+I35,0)</f>
        <v>0</v>
      </c>
    </row>
    <row r="40" spans="2:11" x14ac:dyDescent="0.2">
      <c r="B40" s="140"/>
      <c r="H40" s="138"/>
    </row>
    <row r="41" spans="2:11" x14ac:dyDescent="0.2">
      <c r="B41" s="141"/>
      <c r="H41" s="138"/>
      <c r="J41" s="134"/>
      <c r="K41" s="148"/>
    </row>
    <row r="42" spans="2:11" x14ac:dyDescent="0.15">
      <c r="B42" s="141"/>
      <c r="C42" s="147"/>
      <c r="D42" s="144"/>
      <c r="E42" s="146"/>
      <c r="F42" s="146"/>
      <c r="G42" s="145"/>
      <c r="H42" s="144"/>
    </row>
    <row r="43" spans="2:11" x14ac:dyDescent="0.2">
      <c r="B43" s="141"/>
      <c r="C43" s="142"/>
      <c r="D43" s="142"/>
      <c r="E43" s="142"/>
      <c r="F43" s="142"/>
      <c r="G43" s="142"/>
      <c r="H43" s="143"/>
      <c r="I43" s="139"/>
    </row>
    <row r="44" spans="2:11" x14ac:dyDescent="0.2">
      <c r="B44" s="141"/>
      <c r="C44" s="142"/>
      <c r="D44" s="142"/>
      <c r="E44" s="142"/>
      <c r="F44" s="142"/>
      <c r="G44" s="142"/>
      <c r="H44" s="143"/>
      <c r="I44" s="139"/>
    </row>
    <row r="45" spans="2:11" x14ac:dyDescent="0.2">
      <c r="B45" s="137"/>
      <c r="C45" s="136"/>
      <c r="D45" s="136"/>
      <c r="E45" s="136"/>
      <c r="F45" s="136"/>
      <c r="G45" s="136"/>
      <c r="H45" s="136"/>
      <c r="I45" s="135"/>
    </row>
    <row r="46" spans="2:11" x14ac:dyDescent="0.2">
      <c r="B46" s="137"/>
      <c r="C46" s="136"/>
      <c r="D46" s="136"/>
      <c r="E46" s="136"/>
      <c r="F46" s="136"/>
      <c r="G46" s="136"/>
      <c r="H46" s="136"/>
      <c r="I46" s="135"/>
    </row>
    <row r="47" spans="2:11" x14ac:dyDescent="0.2">
      <c r="B47" s="137"/>
      <c r="C47" s="136"/>
      <c r="D47" s="136"/>
      <c r="E47" s="136"/>
      <c r="F47" s="136"/>
      <c r="G47" s="136"/>
      <c r="H47" s="136"/>
    </row>
    <row r="48" spans="2:11" x14ac:dyDescent="0.2">
      <c r="B48" s="137"/>
      <c r="C48" s="136"/>
      <c r="D48" s="136"/>
      <c r="E48" s="136"/>
      <c r="F48" s="136"/>
      <c r="G48" s="136"/>
      <c r="H48" s="136"/>
    </row>
    <row r="49" spans="2:9" x14ac:dyDescent="0.2">
      <c r="B49" s="137"/>
      <c r="C49" s="136"/>
      <c r="D49" s="136"/>
      <c r="E49" s="136"/>
      <c r="F49" s="136"/>
      <c r="G49" s="136"/>
      <c r="H49" s="136"/>
    </row>
    <row r="50" spans="2:9" x14ac:dyDescent="0.2">
      <c r="C50" s="136"/>
      <c r="D50" s="136"/>
      <c r="E50" s="136"/>
      <c r="F50" s="136"/>
      <c r="G50" s="136"/>
      <c r="H50" s="136"/>
      <c r="I50" s="135"/>
    </row>
    <row r="58" spans="2:9" x14ac:dyDescent="0.2">
      <c r="B58" s="137"/>
    </row>
    <row r="59" spans="2:9" x14ac:dyDescent="0.2">
      <c r="B59" s="137"/>
      <c r="C59" s="136"/>
      <c r="D59" s="136"/>
      <c r="E59" s="136"/>
      <c r="F59" s="136"/>
      <c r="G59" s="136"/>
      <c r="H59" s="136"/>
      <c r="I59" s="135"/>
    </row>
    <row r="60" spans="2:9" x14ac:dyDescent="0.2">
      <c r="B60" s="137"/>
      <c r="C60" s="136"/>
      <c r="D60" s="136"/>
      <c r="E60" s="136"/>
      <c r="F60" s="136"/>
      <c r="G60" s="136"/>
      <c r="H60" s="136"/>
      <c r="I60" s="135"/>
    </row>
    <row r="61" spans="2:9" x14ac:dyDescent="0.2">
      <c r="B61" s="137"/>
      <c r="C61" s="136"/>
      <c r="D61" s="136"/>
      <c r="E61" s="136"/>
      <c r="F61" s="136"/>
      <c r="G61" s="136"/>
      <c r="H61" s="136"/>
      <c r="I61" s="135"/>
    </row>
    <row r="62" spans="2:9" x14ac:dyDescent="0.2">
      <c r="B62" s="137"/>
      <c r="C62" s="136"/>
      <c r="D62" s="136"/>
      <c r="E62" s="136"/>
      <c r="F62" s="136"/>
      <c r="G62" s="136"/>
      <c r="H62" s="136"/>
      <c r="I62" s="135"/>
    </row>
    <row r="63" spans="2:9" x14ac:dyDescent="0.2">
      <c r="B63" s="137"/>
      <c r="C63" s="136"/>
      <c r="D63" s="136"/>
      <c r="E63" s="136"/>
      <c r="F63" s="136"/>
      <c r="G63" s="136"/>
      <c r="H63" s="136"/>
      <c r="I63" s="135"/>
    </row>
    <row r="64" spans="2:9" x14ac:dyDescent="0.2">
      <c r="B64" s="137"/>
      <c r="C64" s="136"/>
      <c r="D64" s="136"/>
      <c r="E64" s="136"/>
      <c r="F64" s="136"/>
      <c r="G64" s="136"/>
      <c r="H64" s="136"/>
      <c r="I64" s="135"/>
    </row>
    <row r="65" spans="2:9" x14ac:dyDescent="0.2">
      <c r="B65" s="137"/>
      <c r="C65" s="136"/>
      <c r="D65" s="136"/>
      <c r="E65" s="136"/>
      <c r="F65" s="136"/>
      <c r="G65" s="136"/>
      <c r="H65" s="136"/>
      <c r="I65" s="135"/>
    </row>
    <row r="66" spans="2:9" x14ac:dyDescent="0.2">
      <c r="B66" s="137"/>
      <c r="C66" s="136"/>
      <c r="D66" s="136"/>
      <c r="E66" s="136"/>
      <c r="F66" s="136"/>
      <c r="G66" s="136"/>
      <c r="H66" s="136"/>
      <c r="I66" s="135"/>
    </row>
    <row r="67" spans="2:9" x14ac:dyDescent="0.2">
      <c r="B67" s="137"/>
      <c r="C67" s="136"/>
      <c r="D67" s="136"/>
      <c r="E67" s="136"/>
      <c r="F67" s="136"/>
      <c r="G67" s="136"/>
      <c r="H67" s="136"/>
      <c r="I67" s="135"/>
    </row>
    <row r="68" spans="2:9" x14ac:dyDescent="0.2">
      <c r="B68" s="137"/>
      <c r="C68" s="136"/>
      <c r="D68" s="136"/>
      <c r="E68" s="136"/>
      <c r="F68" s="136"/>
      <c r="G68" s="136"/>
      <c r="H68" s="136"/>
      <c r="I68" s="135"/>
    </row>
    <row r="69" spans="2:9" x14ac:dyDescent="0.2">
      <c r="B69" s="137"/>
      <c r="C69" s="136"/>
      <c r="D69" s="136"/>
      <c r="E69" s="136"/>
      <c r="F69" s="136"/>
      <c r="G69" s="136"/>
      <c r="H69" s="136"/>
      <c r="I69" s="135"/>
    </row>
    <row r="70" spans="2:9" x14ac:dyDescent="0.2">
      <c r="B70" s="137"/>
      <c r="C70" s="136"/>
      <c r="D70" s="136"/>
      <c r="E70" s="136"/>
      <c r="F70" s="136"/>
      <c r="G70" s="136"/>
      <c r="H70" s="136"/>
      <c r="I70" s="135"/>
    </row>
    <row r="71" spans="2:9" x14ac:dyDescent="0.2">
      <c r="B71" s="137"/>
      <c r="C71" s="136"/>
      <c r="D71" s="136"/>
      <c r="E71" s="136"/>
      <c r="F71" s="136"/>
      <c r="G71" s="136"/>
      <c r="H71" s="136"/>
      <c r="I71" s="135"/>
    </row>
    <row r="72" spans="2:9" x14ac:dyDescent="0.2">
      <c r="B72" s="137"/>
      <c r="C72" s="136"/>
      <c r="D72" s="136"/>
      <c r="E72" s="136"/>
      <c r="F72" s="136"/>
      <c r="G72" s="136"/>
      <c r="H72" s="136"/>
      <c r="I72" s="135"/>
    </row>
    <row r="73" spans="2:9" x14ac:dyDescent="0.2">
      <c r="B73" s="137"/>
      <c r="C73" s="136"/>
      <c r="D73" s="136"/>
      <c r="E73" s="136"/>
      <c r="F73" s="136"/>
      <c r="G73" s="136"/>
      <c r="H73" s="136"/>
      <c r="I73" s="135"/>
    </row>
    <row r="74" spans="2:9" x14ac:dyDescent="0.2">
      <c r="B74" s="137"/>
      <c r="C74" s="136"/>
      <c r="D74" s="136"/>
      <c r="E74" s="136"/>
      <c r="F74" s="136"/>
      <c r="G74" s="136"/>
      <c r="H74" s="136"/>
      <c r="I74" s="135"/>
    </row>
    <row r="75" spans="2:9" x14ac:dyDescent="0.2">
      <c r="B75" s="137"/>
      <c r="C75" s="136"/>
      <c r="D75" s="136"/>
      <c r="E75" s="136"/>
      <c r="F75" s="136"/>
      <c r="G75" s="136"/>
      <c r="H75" s="136"/>
      <c r="I75" s="135"/>
    </row>
    <row r="76" spans="2:9" x14ac:dyDescent="0.2">
      <c r="B76" s="137"/>
      <c r="C76" s="136"/>
      <c r="D76" s="136"/>
      <c r="E76" s="136"/>
      <c r="F76" s="136"/>
      <c r="G76" s="136"/>
      <c r="H76" s="136"/>
      <c r="I76" s="135"/>
    </row>
    <row r="77" spans="2:9" x14ac:dyDescent="0.2">
      <c r="B77" s="137"/>
      <c r="C77" s="136"/>
      <c r="D77" s="136"/>
      <c r="E77" s="136"/>
      <c r="F77" s="136"/>
      <c r="G77" s="136"/>
      <c r="H77" s="136"/>
      <c r="I77" s="135"/>
    </row>
    <row r="78" spans="2:9" x14ac:dyDescent="0.2">
      <c r="B78" s="137"/>
      <c r="C78" s="136"/>
      <c r="D78" s="136"/>
      <c r="E78" s="136"/>
      <c r="F78" s="136"/>
      <c r="G78" s="136"/>
      <c r="H78" s="136"/>
      <c r="I78" s="135"/>
    </row>
    <row r="79" spans="2:9" x14ac:dyDescent="0.2">
      <c r="B79" s="137"/>
      <c r="C79" s="136"/>
      <c r="D79" s="136"/>
      <c r="E79" s="136"/>
      <c r="F79" s="136"/>
      <c r="G79" s="136"/>
      <c r="H79" s="136"/>
      <c r="I79" s="135"/>
    </row>
    <row r="80" spans="2:9" x14ac:dyDescent="0.2">
      <c r="B80" s="137"/>
      <c r="C80" s="136"/>
      <c r="D80" s="136"/>
      <c r="E80" s="136"/>
      <c r="F80" s="136"/>
      <c r="G80" s="136"/>
      <c r="H80" s="136"/>
      <c r="I80" s="135"/>
    </row>
    <row r="81" spans="2:9" x14ac:dyDescent="0.2">
      <c r="B81" s="137"/>
      <c r="C81" s="136"/>
      <c r="D81" s="136"/>
      <c r="E81" s="136"/>
      <c r="F81" s="136"/>
      <c r="G81" s="136"/>
      <c r="H81" s="136"/>
      <c r="I81" s="135"/>
    </row>
    <row r="82" spans="2:9" x14ac:dyDescent="0.2">
      <c r="B82" s="137"/>
      <c r="C82" s="136"/>
      <c r="D82" s="136"/>
      <c r="E82" s="136"/>
      <c r="F82" s="136"/>
      <c r="G82" s="136"/>
      <c r="H82" s="136"/>
      <c r="I82" s="135"/>
    </row>
    <row r="83" spans="2:9" x14ac:dyDescent="0.2">
      <c r="B83" s="137"/>
      <c r="C83" s="136"/>
      <c r="D83" s="136"/>
      <c r="E83" s="136"/>
      <c r="F83" s="136"/>
      <c r="G83" s="136"/>
      <c r="H83" s="136"/>
      <c r="I83" s="135"/>
    </row>
    <row r="84" spans="2:9" x14ac:dyDescent="0.2">
      <c r="B84" s="137"/>
      <c r="C84" s="136"/>
      <c r="D84" s="136"/>
      <c r="E84" s="136"/>
      <c r="F84" s="136"/>
      <c r="G84" s="136"/>
      <c r="H84" s="136"/>
      <c r="I84" s="135"/>
    </row>
    <row r="85" spans="2:9" x14ac:dyDescent="0.2">
      <c r="B85" s="137"/>
      <c r="C85" s="136"/>
      <c r="D85" s="136"/>
      <c r="E85" s="136"/>
      <c r="F85" s="136"/>
      <c r="G85" s="136"/>
      <c r="H85" s="136"/>
      <c r="I85" s="135"/>
    </row>
    <row r="86" spans="2:9" x14ac:dyDescent="0.2">
      <c r="B86" s="137"/>
      <c r="C86" s="136"/>
      <c r="D86" s="136"/>
      <c r="E86" s="136"/>
      <c r="F86" s="136"/>
      <c r="G86" s="136"/>
      <c r="H86" s="136"/>
      <c r="I86" s="135"/>
    </row>
    <row r="87" spans="2:9" x14ac:dyDescent="0.2">
      <c r="B87" s="137"/>
      <c r="C87" s="136"/>
      <c r="D87" s="136"/>
      <c r="E87" s="136"/>
      <c r="F87" s="136"/>
      <c r="G87" s="136"/>
      <c r="H87" s="136"/>
      <c r="I87" s="135"/>
    </row>
    <row r="88" spans="2:9" x14ac:dyDescent="0.2">
      <c r="B88" s="137"/>
      <c r="C88" s="136"/>
      <c r="D88" s="136"/>
      <c r="E88" s="136"/>
      <c r="F88" s="136"/>
      <c r="G88" s="136"/>
      <c r="H88" s="136"/>
      <c r="I88" s="135"/>
    </row>
    <row r="89" spans="2:9" x14ac:dyDescent="0.2">
      <c r="B89" s="137"/>
      <c r="C89" s="136"/>
      <c r="D89" s="136"/>
      <c r="E89" s="136"/>
      <c r="F89" s="136"/>
      <c r="G89" s="136"/>
      <c r="H89" s="136"/>
      <c r="I89" s="135"/>
    </row>
    <row r="90" spans="2:9" x14ac:dyDescent="0.2">
      <c r="B90" s="137"/>
      <c r="C90" s="136"/>
      <c r="D90" s="136"/>
      <c r="E90" s="136"/>
      <c r="F90" s="136"/>
      <c r="G90" s="136"/>
      <c r="H90" s="136"/>
      <c r="I90" s="135"/>
    </row>
    <row r="91" spans="2:9" x14ac:dyDescent="0.2">
      <c r="B91" s="137"/>
      <c r="C91" s="136"/>
      <c r="D91" s="136"/>
      <c r="E91" s="136"/>
      <c r="F91" s="136"/>
      <c r="G91" s="136"/>
      <c r="H91" s="136"/>
      <c r="I91" s="135"/>
    </row>
    <row r="92" spans="2:9" x14ac:dyDescent="0.2">
      <c r="B92" s="137"/>
      <c r="C92" s="136"/>
      <c r="D92" s="136"/>
      <c r="E92" s="136"/>
      <c r="F92" s="136"/>
      <c r="G92" s="136"/>
      <c r="H92" s="136"/>
      <c r="I92" s="135"/>
    </row>
    <row r="93" spans="2:9" x14ac:dyDescent="0.2">
      <c r="B93" s="137"/>
      <c r="C93" s="136"/>
      <c r="D93" s="136"/>
      <c r="E93" s="136"/>
      <c r="F93" s="136"/>
      <c r="G93" s="136"/>
      <c r="H93" s="136"/>
      <c r="I93" s="135"/>
    </row>
    <row r="94" spans="2:9" x14ac:dyDescent="0.2">
      <c r="B94" s="137"/>
      <c r="C94" s="136"/>
      <c r="D94" s="136"/>
      <c r="E94" s="136"/>
      <c r="F94" s="136"/>
      <c r="G94" s="136"/>
      <c r="H94" s="136"/>
      <c r="I94" s="135"/>
    </row>
    <row r="95" spans="2:9" x14ac:dyDescent="0.2">
      <c r="B95" s="137"/>
      <c r="C95" s="136"/>
      <c r="D95" s="136"/>
      <c r="E95" s="136"/>
      <c r="F95" s="136"/>
      <c r="G95" s="136"/>
      <c r="H95" s="136"/>
      <c r="I95" s="135"/>
    </row>
    <row r="96" spans="2:9" x14ac:dyDescent="0.2">
      <c r="B96" s="137"/>
      <c r="C96" s="136"/>
      <c r="D96" s="136"/>
      <c r="E96" s="136"/>
      <c r="F96" s="136"/>
      <c r="G96" s="136"/>
      <c r="H96" s="136"/>
      <c r="I96" s="135"/>
    </row>
    <row r="97" spans="2:9" x14ac:dyDescent="0.2">
      <c r="B97" s="137"/>
      <c r="C97" s="136"/>
      <c r="D97" s="136"/>
      <c r="E97" s="136"/>
      <c r="F97" s="136"/>
      <c r="G97" s="136"/>
      <c r="H97" s="136"/>
      <c r="I97" s="135"/>
    </row>
    <row r="98" spans="2:9" x14ac:dyDescent="0.2">
      <c r="B98" s="137"/>
      <c r="C98" s="136"/>
      <c r="D98" s="136"/>
      <c r="E98" s="136"/>
      <c r="F98" s="136"/>
      <c r="G98" s="136"/>
      <c r="H98" s="136"/>
      <c r="I98" s="135"/>
    </row>
    <row r="99" spans="2:9" x14ac:dyDescent="0.2">
      <c r="B99" s="137"/>
      <c r="C99" s="136"/>
      <c r="D99" s="136"/>
      <c r="E99" s="136"/>
      <c r="F99" s="136"/>
      <c r="G99" s="136"/>
      <c r="H99" s="136"/>
      <c r="I99" s="135"/>
    </row>
    <row r="100" spans="2:9" x14ac:dyDescent="0.2">
      <c r="B100" s="137"/>
      <c r="C100" s="136"/>
      <c r="D100" s="136"/>
      <c r="E100" s="136"/>
      <c r="F100" s="136"/>
      <c r="G100" s="136"/>
      <c r="H100" s="136"/>
      <c r="I100" s="135"/>
    </row>
    <row r="101" spans="2:9" x14ac:dyDescent="0.2">
      <c r="B101" s="137"/>
      <c r="C101" s="136"/>
      <c r="D101" s="136"/>
      <c r="E101" s="136"/>
      <c r="F101" s="136"/>
      <c r="G101" s="136"/>
      <c r="H101" s="136"/>
      <c r="I101" s="135"/>
    </row>
    <row r="102" spans="2:9" x14ac:dyDescent="0.2">
      <c r="B102" s="137"/>
      <c r="C102" s="136"/>
      <c r="D102" s="136"/>
      <c r="E102" s="136"/>
      <c r="F102" s="136"/>
      <c r="G102" s="136"/>
      <c r="H102" s="136"/>
      <c r="I102" s="135"/>
    </row>
    <row r="103" spans="2:9" x14ac:dyDescent="0.2">
      <c r="B103" s="137"/>
      <c r="C103" s="136"/>
      <c r="D103" s="136"/>
      <c r="E103" s="136"/>
      <c r="F103" s="136"/>
      <c r="G103" s="136"/>
      <c r="H103" s="136"/>
      <c r="I103" s="135"/>
    </row>
    <row r="104" spans="2:9" x14ac:dyDescent="0.2">
      <c r="B104" s="137"/>
      <c r="C104" s="136"/>
      <c r="D104" s="136"/>
      <c r="E104" s="136"/>
      <c r="F104" s="136"/>
      <c r="G104" s="136"/>
      <c r="H104" s="136"/>
      <c r="I104" s="135"/>
    </row>
    <row r="105" spans="2:9" x14ac:dyDescent="0.2">
      <c r="B105" s="137"/>
      <c r="C105" s="136"/>
      <c r="D105" s="136"/>
      <c r="E105" s="136"/>
      <c r="F105" s="136"/>
      <c r="G105" s="136"/>
      <c r="H105" s="136"/>
      <c r="I105" s="135"/>
    </row>
    <row r="106" spans="2:9" x14ac:dyDescent="0.2">
      <c r="B106" s="137"/>
      <c r="C106" s="136"/>
      <c r="D106" s="136"/>
      <c r="E106" s="136"/>
      <c r="F106" s="136"/>
      <c r="G106" s="136"/>
      <c r="H106" s="136"/>
      <c r="I106" s="135"/>
    </row>
    <row r="107" spans="2:9" x14ac:dyDescent="0.2">
      <c r="B107" s="137"/>
      <c r="C107" s="136"/>
      <c r="D107" s="136"/>
      <c r="E107" s="136"/>
      <c r="F107" s="136"/>
      <c r="G107" s="136"/>
      <c r="H107" s="136"/>
      <c r="I107" s="135"/>
    </row>
    <row r="108" spans="2:9" x14ac:dyDescent="0.2">
      <c r="B108" s="137"/>
      <c r="C108" s="136"/>
      <c r="D108" s="136"/>
      <c r="E108" s="136"/>
      <c r="F108" s="136"/>
      <c r="G108" s="136"/>
      <c r="H108" s="136"/>
      <c r="I108" s="135"/>
    </row>
    <row r="109" spans="2:9" x14ac:dyDescent="0.2">
      <c r="B109" s="137"/>
      <c r="C109" s="136"/>
      <c r="D109" s="136"/>
      <c r="E109" s="136"/>
      <c r="F109" s="136"/>
      <c r="G109" s="136"/>
      <c r="H109" s="136"/>
      <c r="I109" s="135"/>
    </row>
    <row r="110" spans="2:9" x14ac:dyDescent="0.2">
      <c r="B110" s="137"/>
      <c r="C110" s="136"/>
      <c r="D110" s="136"/>
      <c r="E110" s="136"/>
      <c r="F110" s="136"/>
      <c r="G110" s="136"/>
      <c r="H110" s="136"/>
      <c r="I110" s="135"/>
    </row>
    <row r="111" spans="2:9" x14ac:dyDescent="0.2">
      <c r="B111" s="137"/>
      <c r="C111" s="136"/>
      <c r="D111" s="136"/>
      <c r="E111" s="136"/>
      <c r="F111" s="136"/>
      <c r="G111" s="136"/>
      <c r="H111" s="136"/>
      <c r="I111" s="135"/>
    </row>
    <row r="112" spans="2:9" x14ac:dyDescent="0.2">
      <c r="B112" s="137"/>
      <c r="C112" s="136"/>
      <c r="D112" s="136"/>
      <c r="E112" s="136"/>
      <c r="F112" s="136"/>
      <c r="G112" s="136"/>
      <c r="H112" s="136"/>
      <c r="I112" s="135"/>
    </row>
    <row r="113" spans="2:9" x14ac:dyDescent="0.2">
      <c r="B113" s="137"/>
      <c r="C113" s="136"/>
      <c r="D113" s="136"/>
      <c r="E113" s="136"/>
      <c r="F113" s="136"/>
      <c r="G113" s="136"/>
      <c r="H113" s="136"/>
      <c r="I113" s="135"/>
    </row>
    <row r="114" spans="2:9" x14ac:dyDescent="0.2">
      <c r="B114" s="137"/>
      <c r="C114" s="136"/>
      <c r="D114" s="136"/>
      <c r="E114" s="136"/>
      <c r="F114" s="136"/>
      <c r="G114" s="136"/>
      <c r="H114" s="136"/>
      <c r="I114" s="135"/>
    </row>
    <row r="115" spans="2:9" x14ac:dyDescent="0.2">
      <c r="B115" s="137"/>
      <c r="C115" s="136"/>
      <c r="D115" s="136"/>
      <c r="E115" s="136"/>
      <c r="F115" s="136"/>
      <c r="G115" s="136"/>
      <c r="H115" s="136"/>
      <c r="I115" s="135"/>
    </row>
    <row r="116" spans="2:9" x14ac:dyDescent="0.2">
      <c r="B116" s="137"/>
      <c r="C116" s="136"/>
      <c r="D116" s="136"/>
      <c r="E116" s="136"/>
      <c r="F116" s="136"/>
      <c r="G116" s="136"/>
      <c r="H116" s="136"/>
      <c r="I116" s="135"/>
    </row>
    <row r="117" spans="2:9" x14ac:dyDescent="0.2">
      <c r="B117" s="137"/>
      <c r="C117" s="136"/>
      <c r="D117" s="136"/>
      <c r="E117" s="136"/>
      <c r="F117" s="136"/>
      <c r="G117" s="136"/>
      <c r="H117" s="136"/>
      <c r="I117" s="135"/>
    </row>
    <row r="118" spans="2:9" x14ac:dyDescent="0.2">
      <c r="B118" s="137"/>
      <c r="C118" s="136"/>
      <c r="D118" s="136"/>
      <c r="E118" s="136"/>
      <c r="F118" s="136"/>
      <c r="G118" s="136"/>
      <c r="H118" s="136"/>
      <c r="I118" s="135"/>
    </row>
    <row r="119" spans="2:9" x14ac:dyDescent="0.2">
      <c r="B119" s="137"/>
      <c r="C119" s="136"/>
      <c r="D119" s="136"/>
      <c r="E119" s="136"/>
      <c r="F119" s="136"/>
      <c r="G119" s="136"/>
      <c r="H119" s="136"/>
      <c r="I119" s="135"/>
    </row>
    <row r="120" spans="2:9" x14ac:dyDescent="0.2">
      <c r="B120" s="137"/>
      <c r="C120" s="136"/>
      <c r="D120" s="136"/>
      <c r="E120" s="136"/>
      <c r="F120" s="136"/>
      <c r="G120" s="136"/>
      <c r="H120" s="136"/>
      <c r="I120" s="135"/>
    </row>
    <row r="121" spans="2:9" x14ac:dyDescent="0.2">
      <c r="B121" s="137"/>
      <c r="C121" s="136"/>
      <c r="D121" s="136"/>
      <c r="E121" s="136"/>
      <c r="F121" s="136"/>
      <c r="G121" s="136"/>
      <c r="H121" s="136"/>
      <c r="I121" s="135"/>
    </row>
    <row r="122" spans="2:9" x14ac:dyDescent="0.2">
      <c r="B122" s="137"/>
      <c r="C122" s="136"/>
      <c r="D122" s="136"/>
      <c r="E122" s="136"/>
      <c r="F122" s="136"/>
      <c r="G122" s="136"/>
      <c r="H122" s="136"/>
      <c r="I122" s="135"/>
    </row>
    <row r="123" spans="2:9" x14ac:dyDescent="0.2">
      <c r="B123" s="137"/>
      <c r="C123" s="136"/>
      <c r="D123" s="136"/>
      <c r="E123" s="136"/>
      <c r="F123" s="136"/>
      <c r="G123" s="136"/>
      <c r="H123" s="136"/>
      <c r="I123" s="135"/>
    </row>
    <row r="124" spans="2:9" x14ac:dyDescent="0.2">
      <c r="B124" s="137"/>
      <c r="C124" s="136"/>
      <c r="D124" s="136"/>
      <c r="E124" s="136"/>
      <c r="F124" s="136"/>
      <c r="G124" s="136"/>
      <c r="H124" s="136"/>
      <c r="I124" s="135"/>
    </row>
    <row r="125" spans="2:9" x14ac:dyDescent="0.2">
      <c r="B125" s="137"/>
      <c r="C125" s="136"/>
      <c r="D125" s="136"/>
      <c r="E125" s="136"/>
      <c r="F125" s="136"/>
      <c r="G125" s="136"/>
      <c r="H125" s="136"/>
      <c r="I125" s="135"/>
    </row>
    <row r="126" spans="2:9" x14ac:dyDescent="0.2">
      <c r="B126" s="137"/>
      <c r="C126" s="136"/>
      <c r="D126" s="136"/>
      <c r="E126" s="136"/>
      <c r="F126" s="136"/>
      <c r="G126" s="136"/>
      <c r="H126" s="136"/>
      <c r="I126" s="135"/>
    </row>
    <row r="127" spans="2:9" x14ac:dyDescent="0.2">
      <c r="B127" s="137"/>
      <c r="C127" s="136"/>
      <c r="D127" s="136"/>
      <c r="E127" s="136"/>
      <c r="F127" s="136"/>
      <c r="G127" s="136"/>
      <c r="H127" s="136"/>
      <c r="I127" s="135"/>
    </row>
    <row r="128" spans="2:9" x14ac:dyDescent="0.2">
      <c r="B128" s="137"/>
      <c r="C128" s="136"/>
      <c r="D128" s="136"/>
      <c r="E128" s="136"/>
      <c r="F128" s="136"/>
      <c r="G128" s="136"/>
      <c r="H128" s="136"/>
      <c r="I128" s="135"/>
    </row>
    <row r="129" spans="2:9" x14ac:dyDescent="0.2">
      <c r="B129" s="137"/>
      <c r="C129" s="136"/>
      <c r="D129" s="136"/>
      <c r="E129" s="136"/>
      <c r="F129" s="136"/>
      <c r="G129" s="136"/>
      <c r="H129" s="136"/>
      <c r="I129" s="135"/>
    </row>
    <row r="130" spans="2:9" x14ac:dyDescent="0.2">
      <c r="B130" s="137"/>
      <c r="C130" s="136"/>
      <c r="D130" s="136"/>
      <c r="E130" s="136"/>
      <c r="F130" s="136"/>
      <c r="G130" s="136"/>
      <c r="H130" s="136"/>
      <c r="I130" s="135"/>
    </row>
    <row r="131" spans="2:9" x14ac:dyDescent="0.2">
      <c r="B131" s="137"/>
      <c r="C131" s="136"/>
      <c r="D131" s="136"/>
      <c r="E131" s="136"/>
      <c r="F131" s="136"/>
      <c r="G131" s="136"/>
      <c r="H131" s="136"/>
      <c r="I131" s="135"/>
    </row>
    <row r="132" spans="2:9" x14ac:dyDescent="0.2">
      <c r="B132" s="137"/>
      <c r="C132" s="136"/>
      <c r="D132" s="136"/>
      <c r="E132" s="136"/>
      <c r="F132" s="136"/>
      <c r="G132" s="136"/>
      <c r="H132" s="136"/>
      <c r="I132" s="135"/>
    </row>
    <row r="133" spans="2:9" x14ac:dyDescent="0.2">
      <c r="B133" s="137"/>
      <c r="C133" s="136"/>
      <c r="D133" s="136"/>
      <c r="E133" s="136"/>
      <c r="F133" s="136"/>
      <c r="G133" s="136"/>
      <c r="H133" s="136"/>
      <c r="I133" s="135"/>
    </row>
    <row r="134" spans="2:9" x14ac:dyDescent="0.2">
      <c r="B134" s="137"/>
      <c r="C134" s="136"/>
      <c r="D134" s="136"/>
      <c r="E134" s="136"/>
      <c r="F134" s="136"/>
      <c r="G134" s="136"/>
      <c r="H134" s="136"/>
      <c r="I134" s="135"/>
    </row>
    <row r="135" spans="2:9" x14ac:dyDescent="0.2">
      <c r="B135" s="137"/>
      <c r="C135" s="136"/>
      <c r="D135" s="136"/>
      <c r="E135" s="136"/>
      <c r="F135" s="136"/>
      <c r="G135" s="136"/>
      <c r="H135" s="136"/>
      <c r="I135" s="135"/>
    </row>
    <row r="136" spans="2:9" x14ac:dyDescent="0.2">
      <c r="B136" s="137"/>
      <c r="C136" s="136"/>
      <c r="D136" s="136"/>
      <c r="E136" s="136"/>
      <c r="F136" s="136"/>
      <c r="G136" s="136"/>
      <c r="H136" s="136"/>
      <c r="I136" s="135"/>
    </row>
    <row r="137" spans="2:9" x14ac:dyDescent="0.2">
      <c r="B137" s="137"/>
      <c r="C137" s="136"/>
      <c r="D137" s="136"/>
      <c r="E137" s="136"/>
      <c r="F137" s="136"/>
      <c r="G137" s="136"/>
      <c r="H137" s="136"/>
      <c r="I137" s="135"/>
    </row>
    <row r="138" spans="2:9" x14ac:dyDescent="0.2">
      <c r="B138" s="137"/>
      <c r="C138" s="136"/>
      <c r="D138" s="136"/>
      <c r="E138" s="136"/>
      <c r="F138" s="136"/>
      <c r="G138" s="136"/>
      <c r="H138" s="136"/>
      <c r="I138" s="135"/>
    </row>
    <row r="139" spans="2:9" x14ac:dyDescent="0.2">
      <c r="B139" s="137"/>
      <c r="C139" s="136"/>
      <c r="D139" s="136"/>
      <c r="E139" s="136"/>
      <c r="F139" s="136"/>
      <c r="G139" s="136"/>
      <c r="H139" s="136"/>
      <c r="I139" s="135"/>
    </row>
    <row r="140" spans="2:9" x14ac:dyDescent="0.2">
      <c r="B140" s="137"/>
      <c r="C140" s="136"/>
      <c r="D140" s="136"/>
      <c r="E140" s="136"/>
      <c r="F140" s="136"/>
      <c r="G140" s="136"/>
      <c r="H140" s="136"/>
      <c r="I140" s="135"/>
    </row>
    <row r="141" spans="2:9" x14ac:dyDescent="0.2">
      <c r="B141" s="137"/>
      <c r="C141" s="136"/>
      <c r="D141" s="136"/>
      <c r="E141" s="136"/>
      <c r="F141" s="136"/>
      <c r="G141" s="136"/>
      <c r="H141" s="136"/>
      <c r="I141" s="135"/>
    </row>
    <row r="142" spans="2:9" x14ac:dyDescent="0.2">
      <c r="B142" s="137"/>
      <c r="C142" s="136"/>
      <c r="D142" s="136"/>
      <c r="E142" s="136"/>
      <c r="F142" s="136"/>
      <c r="G142" s="136"/>
      <c r="H142" s="136"/>
      <c r="I142" s="135"/>
    </row>
    <row r="143" spans="2:9" x14ac:dyDescent="0.2">
      <c r="B143" s="137"/>
      <c r="C143" s="136"/>
      <c r="D143" s="136"/>
      <c r="E143" s="136"/>
      <c r="F143" s="136"/>
      <c r="G143" s="136"/>
      <c r="H143" s="136"/>
      <c r="I143" s="135"/>
    </row>
    <row r="144" spans="2:9" x14ac:dyDescent="0.2">
      <c r="B144" s="137"/>
      <c r="C144" s="136"/>
      <c r="D144" s="136"/>
      <c r="E144" s="136"/>
      <c r="F144" s="136"/>
      <c r="G144" s="136"/>
      <c r="H144" s="136"/>
      <c r="I144" s="135"/>
    </row>
    <row r="145" spans="2:9" x14ac:dyDescent="0.2">
      <c r="B145" s="137"/>
      <c r="C145" s="136"/>
      <c r="D145" s="136"/>
      <c r="E145" s="136"/>
      <c r="F145" s="136"/>
      <c r="G145" s="136"/>
      <c r="H145" s="136"/>
      <c r="I145" s="135"/>
    </row>
    <row r="146" spans="2:9" x14ac:dyDescent="0.2">
      <c r="B146" s="137"/>
      <c r="C146" s="136"/>
      <c r="D146" s="136"/>
      <c r="E146" s="136"/>
      <c r="F146" s="136"/>
      <c r="G146" s="136"/>
      <c r="H146" s="136"/>
      <c r="I146" s="135"/>
    </row>
    <row r="147" spans="2:9" x14ac:dyDescent="0.2">
      <c r="B147" s="137"/>
      <c r="C147" s="136"/>
      <c r="D147" s="136"/>
      <c r="E147" s="136"/>
      <c r="F147" s="136"/>
      <c r="G147" s="136"/>
      <c r="H147" s="136"/>
      <c r="I147" s="135"/>
    </row>
    <row r="148" spans="2:9" x14ac:dyDescent="0.2">
      <c r="B148" s="137"/>
      <c r="C148" s="136"/>
      <c r="D148" s="136"/>
      <c r="E148" s="136"/>
      <c r="F148" s="136"/>
      <c r="G148" s="136"/>
      <c r="H148" s="136"/>
      <c r="I148" s="135"/>
    </row>
    <row r="149" spans="2:9" x14ac:dyDescent="0.2">
      <c r="B149" s="137"/>
      <c r="C149" s="136"/>
      <c r="D149" s="136"/>
      <c r="E149" s="136"/>
      <c r="F149" s="136"/>
      <c r="G149" s="136"/>
      <c r="H149" s="136"/>
      <c r="I149" s="135"/>
    </row>
    <row r="150" spans="2:9" x14ac:dyDescent="0.2">
      <c r="B150" s="137"/>
      <c r="C150" s="136"/>
      <c r="D150" s="136"/>
      <c r="E150" s="136"/>
      <c r="F150" s="136"/>
      <c r="G150" s="136"/>
      <c r="H150" s="136"/>
      <c r="I150" s="135"/>
    </row>
    <row r="151" spans="2:9" x14ac:dyDescent="0.2">
      <c r="B151" s="137"/>
      <c r="C151" s="136"/>
      <c r="D151" s="136"/>
      <c r="E151" s="136"/>
      <c r="F151" s="136"/>
      <c r="G151" s="136"/>
      <c r="H151" s="136"/>
      <c r="I151" s="135"/>
    </row>
    <row r="152" spans="2:9" x14ac:dyDescent="0.2">
      <c r="B152" s="137"/>
      <c r="C152" s="136"/>
      <c r="D152" s="136"/>
      <c r="E152" s="136"/>
      <c r="F152" s="136"/>
      <c r="G152" s="136"/>
      <c r="H152" s="136"/>
      <c r="I152" s="135"/>
    </row>
    <row r="153" spans="2:9" x14ac:dyDescent="0.2">
      <c r="B153" s="137"/>
      <c r="C153" s="136"/>
      <c r="D153" s="136"/>
      <c r="E153" s="136"/>
      <c r="F153" s="136"/>
      <c r="G153" s="136"/>
      <c r="H153" s="136"/>
      <c r="I153" s="135"/>
    </row>
    <row r="154" spans="2:9" x14ac:dyDescent="0.2">
      <c r="B154" s="137"/>
      <c r="C154" s="136"/>
      <c r="D154" s="136"/>
      <c r="E154" s="136"/>
      <c r="F154" s="136"/>
      <c r="G154" s="136"/>
      <c r="H154" s="136"/>
      <c r="I154" s="135"/>
    </row>
    <row r="155" spans="2:9" x14ac:dyDescent="0.2">
      <c r="B155" s="137"/>
      <c r="C155" s="136"/>
      <c r="D155" s="136"/>
      <c r="E155" s="136"/>
      <c r="F155" s="136"/>
      <c r="G155" s="136"/>
      <c r="H155" s="136"/>
      <c r="I155" s="135"/>
    </row>
    <row r="156" spans="2:9" x14ac:dyDescent="0.2">
      <c r="B156" s="137"/>
      <c r="C156" s="136"/>
      <c r="D156" s="136"/>
      <c r="E156" s="136"/>
      <c r="F156" s="136"/>
      <c r="G156" s="136"/>
      <c r="H156" s="136"/>
      <c r="I156" s="135"/>
    </row>
    <row r="157" spans="2:9" x14ac:dyDescent="0.2">
      <c r="B157" s="137"/>
      <c r="C157" s="136"/>
      <c r="D157" s="136"/>
      <c r="E157" s="136"/>
      <c r="F157" s="136"/>
      <c r="G157" s="136"/>
      <c r="H157" s="136"/>
      <c r="I157" s="135"/>
    </row>
    <row r="158" spans="2:9" x14ac:dyDescent="0.2">
      <c r="B158" s="137"/>
      <c r="C158" s="136"/>
      <c r="D158" s="136"/>
      <c r="E158" s="136"/>
      <c r="F158" s="136"/>
      <c r="G158" s="136"/>
      <c r="H158" s="136"/>
      <c r="I158" s="135"/>
    </row>
    <row r="159" spans="2:9" x14ac:dyDescent="0.2">
      <c r="B159" s="137"/>
      <c r="C159" s="136"/>
      <c r="D159" s="136"/>
      <c r="E159" s="136"/>
      <c r="F159" s="136"/>
      <c r="G159" s="136"/>
      <c r="H159" s="136"/>
      <c r="I159" s="135"/>
    </row>
    <row r="160" spans="2:9" x14ac:dyDescent="0.2">
      <c r="B160" s="137"/>
      <c r="C160" s="136"/>
      <c r="D160" s="136"/>
      <c r="E160" s="136"/>
      <c r="F160" s="136"/>
      <c r="G160" s="136"/>
      <c r="H160" s="136"/>
      <c r="I160" s="135"/>
    </row>
    <row r="161" spans="2:9" x14ac:dyDescent="0.2">
      <c r="B161" s="137"/>
      <c r="C161" s="136"/>
      <c r="D161" s="136"/>
      <c r="E161" s="136"/>
      <c r="F161" s="136"/>
      <c r="G161" s="136"/>
      <c r="H161" s="136"/>
      <c r="I161" s="135"/>
    </row>
    <row r="162" spans="2:9" x14ac:dyDescent="0.2">
      <c r="B162" s="137"/>
      <c r="C162" s="136"/>
      <c r="D162" s="136"/>
      <c r="E162" s="136"/>
      <c r="F162" s="136"/>
      <c r="G162" s="136"/>
      <c r="H162" s="136"/>
      <c r="I162" s="135"/>
    </row>
    <row r="163" spans="2:9" x14ac:dyDescent="0.2">
      <c r="B163" s="137"/>
      <c r="C163" s="136"/>
      <c r="D163" s="136"/>
      <c r="E163" s="136"/>
      <c r="F163" s="136"/>
      <c r="G163" s="136"/>
      <c r="H163" s="136"/>
      <c r="I163" s="135"/>
    </row>
    <row r="164" spans="2:9" x14ac:dyDescent="0.2">
      <c r="B164" s="137"/>
      <c r="C164" s="136"/>
      <c r="D164" s="136"/>
      <c r="E164" s="136"/>
      <c r="F164" s="136"/>
      <c r="G164" s="136"/>
      <c r="H164" s="136"/>
      <c r="I164" s="135"/>
    </row>
    <row r="165" spans="2:9" x14ac:dyDescent="0.2">
      <c r="B165" s="137"/>
      <c r="C165" s="136"/>
      <c r="D165" s="136"/>
      <c r="E165" s="136"/>
      <c r="F165" s="136"/>
      <c r="G165" s="136"/>
      <c r="H165" s="136"/>
      <c r="I165" s="135"/>
    </row>
    <row r="166" spans="2:9" x14ac:dyDescent="0.2">
      <c r="B166" s="137"/>
      <c r="C166" s="136"/>
      <c r="D166" s="136"/>
      <c r="E166" s="136"/>
      <c r="F166" s="136"/>
      <c r="G166" s="136"/>
      <c r="H166" s="136"/>
      <c r="I166" s="135"/>
    </row>
    <row r="167" spans="2:9" x14ac:dyDescent="0.2">
      <c r="B167" s="137"/>
      <c r="C167" s="136"/>
      <c r="D167" s="136"/>
      <c r="E167" s="136"/>
      <c r="F167" s="136"/>
      <c r="G167" s="136"/>
      <c r="H167" s="136"/>
      <c r="I167" s="135"/>
    </row>
    <row r="168" spans="2:9" x14ac:dyDescent="0.2">
      <c r="B168" s="137"/>
      <c r="C168" s="136"/>
      <c r="D168" s="136"/>
      <c r="E168" s="136"/>
      <c r="F168" s="136"/>
      <c r="G168" s="136"/>
      <c r="H168" s="136"/>
      <c r="I168" s="135"/>
    </row>
    <row r="169" spans="2:9" x14ac:dyDescent="0.2">
      <c r="B169" s="137"/>
      <c r="C169" s="136"/>
      <c r="D169" s="136"/>
      <c r="E169" s="136"/>
      <c r="F169" s="136"/>
      <c r="G169" s="136"/>
      <c r="H169" s="136"/>
      <c r="I169" s="135"/>
    </row>
    <row r="170" spans="2:9" x14ac:dyDescent="0.2">
      <c r="B170" s="137"/>
      <c r="C170" s="136"/>
      <c r="D170" s="136"/>
      <c r="E170" s="136"/>
      <c r="F170" s="136"/>
      <c r="G170" s="136"/>
      <c r="H170" s="136"/>
      <c r="I170" s="135"/>
    </row>
    <row r="171" spans="2:9" x14ac:dyDescent="0.2">
      <c r="B171" s="137"/>
      <c r="C171" s="136"/>
      <c r="D171" s="136"/>
      <c r="E171" s="136"/>
      <c r="F171" s="136"/>
      <c r="G171" s="136"/>
      <c r="H171" s="136"/>
      <c r="I171" s="135"/>
    </row>
    <row r="172" spans="2:9" x14ac:dyDescent="0.2">
      <c r="B172" s="137"/>
      <c r="C172" s="136"/>
      <c r="D172" s="136"/>
      <c r="E172" s="136"/>
      <c r="F172" s="136"/>
      <c r="G172" s="136"/>
      <c r="H172" s="136"/>
      <c r="I172" s="135"/>
    </row>
    <row r="173" spans="2:9" x14ac:dyDescent="0.2">
      <c r="B173" s="137"/>
      <c r="C173" s="136"/>
      <c r="D173" s="136"/>
      <c r="E173" s="136"/>
      <c r="F173" s="136"/>
      <c r="G173" s="136"/>
      <c r="H173" s="136"/>
      <c r="I173" s="135"/>
    </row>
    <row r="174" spans="2:9" x14ac:dyDescent="0.2">
      <c r="B174" s="137"/>
      <c r="C174" s="136"/>
      <c r="D174" s="136"/>
      <c r="E174" s="136"/>
      <c r="F174" s="136"/>
      <c r="G174" s="136"/>
      <c r="H174" s="136"/>
      <c r="I174" s="135"/>
    </row>
    <row r="175" spans="2:9" x14ac:dyDescent="0.2">
      <c r="B175" s="137"/>
      <c r="C175" s="136"/>
      <c r="D175" s="136"/>
      <c r="E175" s="136"/>
      <c r="F175" s="136"/>
      <c r="G175" s="136"/>
      <c r="H175" s="136"/>
      <c r="I175" s="135"/>
    </row>
    <row r="176" spans="2:9" x14ac:dyDescent="0.2">
      <c r="B176" s="137"/>
      <c r="C176" s="136"/>
      <c r="D176" s="136"/>
      <c r="E176" s="136"/>
      <c r="F176" s="136"/>
      <c r="G176" s="136"/>
      <c r="H176" s="136"/>
      <c r="I176" s="135"/>
    </row>
    <row r="177" spans="2:9" x14ac:dyDescent="0.2">
      <c r="B177" s="137"/>
      <c r="C177" s="136"/>
      <c r="D177" s="136"/>
      <c r="E177" s="136"/>
      <c r="F177" s="136"/>
      <c r="G177" s="136"/>
      <c r="H177" s="136"/>
      <c r="I177" s="135"/>
    </row>
    <row r="178" spans="2:9" x14ac:dyDescent="0.2">
      <c r="B178" s="137"/>
      <c r="C178" s="136"/>
      <c r="D178" s="136"/>
      <c r="E178" s="136"/>
      <c r="F178" s="136"/>
      <c r="G178" s="136"/>
      <c r="H178" s="136"/>
      <c r="I178" s="135"/>
    </row>
    <row r="179" spans="2:9" x14ac:dyDescent="0.2">
      <c r="B179" s="137"/>
      <c r="C179" s="136"/>
      <c r="D179" s="136"/>
      <c r="E179" s="136"/>
      <c r="F179" s="136"/>
      <c r="G179" s="136"/>
      <c r="H179" s="136"/>
      <c r="I179" s="135"/>
    </row>
    <row r="180" spans="2:9" x14ac:dyDescent="0.2">
      <c r="B180" s="137"/>
      <c r="C180" s="136"/>
      <c r="D180" s="136"/>
      <c r="E180" s="136"/>
      <c r="F180" s="136"/>
      <c r="G180" s="136"/>
      <c r="H180" s="136"/>
      <c r="I180" s="135"/>
    </row>
    <row r="181" spans="2:9" x14ac:dyDescent="0.2">
      <c r="B181" s="137"/>
      <c r="C181" s="136"/>
      <c r="D181" s="136"/>
      <c r="E181" s="136"/>
      <c r="F181" s="136"/>
      <c r="G181" s="136"/>
      <c r="H181" s="136"/>
      <c r="I181" s="135"/>
    </row>
    <row r="182" spans="2:9" x14ac:dyDescent="0.2">
      <c r="B182" s="137"/>
      <c r="C182" s="136"/>
      <c r="D182" s="136"/>
      <c r="E182" s="136"/>
      <c r="F182" s="136"/>
      <c r="G182" s="136"/>
      <c r="H182" s="136"/>
      <c r="I182" s="135"/>
    </row>
    <row r="183" spans="2:9" x14ac:dyDescent="0.2">
      <c r="B183" s="137"/>
      <c r="C183" s="136"/>
      <c r="D183" s="136"/>
      <c r="E183" s="136"/>
      <c r="F183" s="136"/>
      <c r="G183" s="136"/>
      <c r="H183" s="136"/>
      <c r="I183" s="135"/>
    </row>
    <row r="184" spans="2:9" x14ac:dyDescent="0.2">
      <c r="B184" s="137"/>
      <c r="C184" s="136"/>
      <c r="D184" s="136"/>
      <c r="E184" s="136"/>
      <c r="F184" s="136"/>
      <c r="G184" s="136"/>
      <c r="H184" s="136"/>
      <c r="I184" s="135"/>
    </row>
    <row r="185" spans="2:9" x14ac:dyDescent="0.2">
      <c r="B185" s="137"/>
      <c r="C185" s="136"/>
      <c r="D185" s="136"/>
      <c r="E185" s="136"/>
      <c r="F185" s="136"/>
      <c r="G185" s="136"/>
      <c r="H185" s="136"/>
      <c r="I185" s="135"/>
    </row>
    <row r="186" spans="2:9" x14ac:dyDescent="0.2">
      <c r="B186" s="137"/>
      <c r="C186" s="136"/>
      <c r="D186" s="136"/>
      <c r="E186" s="136"/>
      <c r="F186" s="136"/>
      <c r="G186" s="136"/>
      <c r="H186" s="136"/>
      <c r="I186" s="135"/>
    </row>
    <row r="187" spans="2:9" x14ac:dyDescent="0.2">
      <c r="B187" s="137"/>
      <c r="C187" s="136"/>
      <c r="D187" s="136"/>
      <c r="E187" s="136"/>
      <c r="F187" s="136"/>
      <c r="G187" s="136"/>
      <c r="H187" s="136"/>
      <c r="I187" s="135"/>
    </row>
    <row r="188" spans="2:9" x14ac:dyDescent="0.2">
      <c r="B188" s="137"/>
      <c r="C188" s="136"/>
      <c r="D188" s="136"/>
      <c r="E188" s="136"/>
      <c r="F188" s="136"/>
      <c r="G188" s="136"/>
      <c r="H188" s="136"/>
      <c r="I188" s="135"/>
    </row>
    <row r="189" spans="2:9" x14ac:dyDescent="0.2">
      <c r="B189" s="137"/>
      <c r="C189" s="136"/>
      <c r="D189" s="136"/>
      <c r="E189" s="136"/>
      <c r="F189" s="136"/>
      <c r="G189" s="136"/>
      <c r="H189" s="136"/>
      <c r="I189" s="135"/>
    </row>
    <row r="190" spans="2:9" x14ac:dyDescent="0.2">
      <c r="B190" s="137"/>
      <c r="C190" s="136"/>
      <c r="D190" s="136"/>
      <c r="E190" s="136"/>
      <c r="F190" s="136"/>
      <c r="G190" s="136"/>
      <c r="H190" s="136"/>
      <c r="I190" s="135"/>
    </row>
    <row r="191" spans="2:9" x14ac:dyDescent="0.2">
      <c r="B191" s="137"/>
      <c r="C191" s="136"/>
      <c r="D191" s="136"/>
      <c r="E191" s="136"/>
      <c r="F191" s="136"/>
      <c r="G191" s="136"/>
      <c r="H191" s="136"/>
      <c r="I191" s="135"/>
    </row>
    <row r="192" spans="2:9" x14ac:dyDescent="0.2">
      <c r="B192" s="137"/>
      <c r="C192" s="136"/>
      <c r="D192" s="136"/>
      <c r="E192" s="136"/>
      <c r="F192" s="136"/>
      <c r="G192" s="136"/>
      <c r="H192" s="136"/>
      <c r="I192" s="135"/>
    </row>
    <row r="193" spans="2:9" x14ac:dyDescent="0.2">
      <c r="B193" s="137"/>
      <c r="C193" s="136"/>
      <c r="D193" s="136"/>
      <c r="E193" s="136"/>
      <c r="F193" s="136"/>
      <c r="G193" s="136"/>
      <c r="H193" s="136"/>
      <c r="I193" s="135"/>
    </row>
    <row r="194" spans="2:9" x14ac:dyDescent="0.2">
      <c r="B194" s="137"/>
      <c r="C194" s="136"/>
      <c r="D194" s="136"/>
      <c r="E194" s="136"/>
      <c r="F194" s="136"/>
      <c r="G194" s="136"/>
      <c r="H194" s="136"/>
      <c r="I194" s="135"/>
    </row>
    <row r="195" spans="2:9" x14ac:dyDescent="0.2">
      <c r="B195" s="137"/>
      <c r="C195" s="136"/>
      <c r="D195" s="136"/>
      <c r="E195" s="136"/>
      <c r="F195" s="136"/>
      <c r="G195" s="136"/>
      <c r="H195" s="136"/>
      <c r="I195" s="135"/>
    </row>
    <row r="196" spans="2:9" x14ac:dyDescent="0.2">
      <c r="B196" s="137"/>
      <c r="C196" s="136"/>
      <c r="D196" s="136"/>
      <c r="E196" s="136"/>
      <c r="F196" s="136"/>
      <c r="G196" s="136"/>
      <c r="H196" s="136"/>
      <c r="I196" s="135"/>
    </row>
    <row r="197" spans="2:9" x14ac:dyDescent="0.2">
      <c r="B197" s="137"/>
      <c r="C197" s="136"/>
      <c r="D197" s="136"/>
      <c r="E197" s="136"/>
      <c r="F197" s="136"/>
      <c r="G197" s="136"/>
      <c r="H197" s="136"/>
      <c r="I197" s="135"/>
    </row>
    <row r="198" spans="2:9" x14ac:dyDescent="0.2">
      <c r="B198" s="137"/>
      <c r="C198" s="136"/>
      <c r="D198" s="136"/>
      <c r="E198" s="136"/>
      <c r="F198" s="136"/>
      <c r="G198" s="136"/>
      <c r="H198" s="136"/>
      <c r="I198" s="135"/>
    </row>
    <row r="199" spans="2:9" x14ac:dyDescent="0.2">
      <c r="B199" s="137"/>
      <c r="C199" s="136"/>
      <c r="D199" s="136"/>
      <c r="E199" s="136"/>
      <c r="F199" s="136"/>
      <c r="G199" s="136"/>
      <c r="H199" s="136"/>
      <c r="I199" s="135"/>
    </row>
    <row r="200" spans="2:9" x14ac:dyDescent="0.2">
      <c r="B200" s="137"/>
      <c r="C200" s="136"/>
      <c r="D200" s="136"/>
      <c r="E200" s="136"/>
      <c r="F200" s="136"/>
      <c r="G200" s="136"/>
      <c r="H200" s="136"/>
      <c r="I200" s="135"/>
    </row>
    <row r="201" spans="2:9" x14ac:dyDescent="0.2">
      <c r="B201" s="137"/>
      <c r="C201" s="136"/>
      <c r="D201" s="136"/>
      <c r="E201" s="136"/>
      <c r="F201" s="136"/>
      <c r="G201" s="136"/>
      <c r="H201" s="136"/>
      <c r="I201" s="135"/>
    </row>
    <row r="202" spans="2:9" x14ac:dyDescent="0.2">
      <c r="B202" s="137"/>
      <c r="C202" s="136"/>
      <c r="D202" s="136"/>
      <c r="E202" s="136"/>
      <c r="F202" s="136"/>
      <c r="G202" s="136"/>
      <c r="H202" s="136"/>
      <c r="I202" s="135"/>
    </row>
    <row r="203" spans="2:9" x14ac:dyDescent="0.2">
      <c r="B203" s="137"/>
      <c r="C203" s="136"/>
      <c r="D203" s="136"/>
      <c r="E203" s="136"/>
      <c r="F203" s="136"/>
      <c r="G203" s="136"/>
      <c r="H203" s="136"/>
      <c r="I203" s="135"/>
    </row>
    <row r="204" spans="2:9" x14ac:dyDescent="0.2">
      <c r="B204" s="137"/>
      <c r="C204" s="136"/>
      <c r="D204" s="136"/>
      <c r="E204" s="136"/>
      <c r="F204" s="136"/>
      <c r="G204" s="136"/>
      <c r="H204" s="136"/>
      <c r="I204" s="135"/>
    </row>
    <row r="205" spans="2:9" x14ac:dyDescent="0.2">
      <c r="B205" s="137"/>
      <c r="C205" s="136"/>
      <c r="D205" s="136"/>
      <c r="E205" s="136"/>
      <c r="F205" s="136"/>
      <c r="G205" s="136"/>
      <c r="H205" s="136"/>
      <c r="I205" s="135"/>
    </row>
    <row r="206" spans="2:9" x14ac:dyDescent="0.2">
      <c r="B206" s="137"/>
      <c r="C206" s="136"/>
      <c r="D206" s="136"/>
      <c r="E206" s="136"/>
      <c r="F206" s="136"/>
      <c r="G206" s="136"/>
      <c r="H206" s="136"/>
      <c r="I206" s="135"/>
    </row>
    <row r="207" spans="2:9" x14ac:dyDescent="0.2">
      <c r="B207" s="137"/>
      <c r="C207" s="136"/>
      <c r="D207" s="136"/>
      <c r="E207" s="136"/>
      <c r="F207" s="136"/>
      <c r="G207" s="136"/>
      <c r="H207" s="136"/>
      <c r="I207" s="135"/>
    </row>
    <row r="208" spans="2:9" x14ac:dyDescent="0.2">
      <c r="B208" s="137"/>
      <c r="C208" s="136"/>
      <c r="D208" s="136"/>
      <c r="E208" s="136"/>
      <c r="F208" s="136"/>
      <c r="G208" s="136"/>
      <c r="H208" s="136"/>
      <c r="I208" s="135"/>
    </row>
    <row r="209" spans="2:9" x14ac:dyDescent="0.2">
      <c r="B209" s="137"/>
      <c r="C209" s="136"/>
      <c r="D209" s="136"/>
      <c r="E209" s="136"/>
      <c r="F209" s="136"/>
      <c r="G209" s="136"/>
      <c r="H209" s="136"/>
      <c r="I209" s="135"/>
    </row>
    <row r="210" spans="2:9" x14ac:dyDescent="0.2">
      <c r="B210" s="137"/>
      <c r="C210" s="136"/>
      <c r="D210" s="136"/>
      <c r="E210" s="136"/>
      <c r="F210" s="136"/>
      <c r="G210" s="136"/>
      <c r="H210" s="136"/>
      <c r="I210" s="135"/>
    </row>
    <row r="211" spans="2:9" x14ac:dyDescent="0.2">
      <c r="B211" s="137"/>
      <c r="C211" s="136"/>
      <c r="D211" s="136"/>
      <c r="E211" s="136"/>
      <c r="F211" s="136"/>
      <c r="G211" s="136"/>
      <c r="H211" s="136"/>
      <c r="I211" s="135"/>
    </row>
    <row r="212" spans="2:9" x14ac:dyDescent="0.2">
      <c r="B212" s="137"/>
      <c r="C212" s="136"/>
      <c r="D212" s="136"/>
      <c r="E212" s="136"/>
      <c r="F212" s="136"/>
      <c r="G212" s="136"/>
      <c r="H212" s="136"/>
      <c r="I212" s="135"/>
    </row>
    <row r="213" spans="2:9" x14ac:dyDescent="0.2">
      <c r="B213" s="137"/>
      <c r="C213" s="136"/>
      <c r="D213" s="136"/>
      <c r="E213" s="136"/>
      <c r="F213" s="136"/>
      <c r="G213" s="136"/>
      <c r="H213" s="136"/>
      <c r="I213" s="135"/>
    </row>
    <row r="214" spans="2:9" x14ac:dyDescent="0.2">
      <c r="B214" s="137"/>
      <c r="C214" s="136"/>
      <c r="D214" s="136"/>
      <c r="E214" s="136"/>
      <c r="F214" s="136"/>
      <c r="G214" s="136"/>
      <c r="H214" s="136"/>
      <c r="I214" s="135"/>
    </row>
    <row r="215" spans="2:9" x14ac:dyDescent="0.2">
      <c r="B215" s="137"/>
      <c r="C215" s="136"/>
      <c r="D215" s="136"/>
      <c r="E215" s="136"/>
      <c r="F215" s="136"/>
      <c r="G215" s="136"/>
      <c r="H215" s="136"/>
      <c r="I215" s="135"/>
    </row>
    <row r="216" spans="2:9" x14ac:dyDescent="0.2">
      <c r="B216" s="137"/>
      <c r="C216" s="136"/>
      <c r="D216" s="136"/>
      <c r="E216" s="136"/>
      <c r="F216" s="136"/>
      <c r="G216" s="136"/>
      <c r="H216" s="136"/>
      <c r="I216" s="135"/>
    </row>
    <row r="217" spans="2:9" x14ac:dyDescent="0.2">
      <c r="B217" s="137"/>
      <c r="C217" s="136"/>
      <c r="D217" s="136"/>
      <c r="E217" s="136"/>
      <c r="F217" s="136"/>
      <c r="G217" s="136"/>
      <c r="H217" s="136"/>
      <c r="I217" s="135"/>
    </row>
    <row r="218" spans="2:9" x14ac:dyDescent="0.2">
      <c r="B218" s="137"/>
      <c r="C218" s="136"/>
      <c r="D218" s="136"/>
      <c r="E218" s="136"/>
      <c r="F218" s="136"/>
      <c r="G218" s="136"/>
      <c r="H218" s="136"/>
      <c r="I218" s="135"/>
    </row>
    <row r="219" spans="2:9" x14ac:dyDescent="0.2">
      <c r="B219" s="137"/>
      <c r="C219" s="136"/>
      <c r="D219" s="136"/>
      <c r="E219" s="136"/>
      <c r="F219" s="136"/>
      <c r="G219" s="136"/>
      <c r="H219" s="136"/>
      <c r="I219" s="135"/>
    </row>
    <row r="220" spans="2:9" x14ac:dyDescent="0.2">
      <c r="B220" s="137"/>
      <c r="C220" s="136"/>
      <c r="D220" s="136"/>
      <c r="E220" s="136"/>
      <c r="F220" s="136"/>
      <c r="G220" s="136"/>
      <c r="H220" s="136"/>
      <c r="I220" s="135"/>
    </row>
    <row r="221" spans="2:9" x14ac:dyDescent="0.2">
      <c r="B221" s="137"/>
      <c r="C221" s="136"/>
      <c r="D221" s="136"/>
      <c r="E221" s="136"/>
      <c r="F221" s="136"/>
      <c r="G221" s="136"/>
      <c r="H221" s="136"/>
      <c r="I221" s="135"/>
    </row>
    <row r="222" spans="2:9" x14ac:dyDescent="0.2">
      <c r="B222" s="137"/>
      <c r="C222" s="136"/>
      <c r="D222" s="136"/>
      <c r="E222" s="136"/>
      <c r="F222" s="136"/>
      <c r="G222" s="136"/>
      <c r="H222" s="136"/>
      <c r="I222" s="135"/>
    </row>
    <row r="223" spans="2:9" x14ac:dyDescent="0.2">
      <c r="B223" s="137"/>
      <c r="C223" s="136"/>
      <c r="D223" s="136"/>
      <c r="E223" s="136"/>
      <c r="F223" s="136"/>
      <c r="G223" s="136"/>
      <c r="H223" s="136"/>
      <c r="I223" s="135"/>
    </row>
    <row r="224" spans="2:9" x14ac:dyDescent="0.2">
      <c r="B224" s="137"/>
      <c r="C224" s="136"/>
      <c r="D224" s="136"/>
      <c r="E224" s="136"/>
      <c r="F224" s="136"/>
      <c r="G224" s="136"/>
      <c r="H224" s="136"/>
      <c r="I224" s="135"/>
    </row>
    <row r="225" spans="2:9" x14ac:dyDescent="0.2">
      <c r="B225" s="137"/>
      <c r="C225" s="136"/>
      <c r="D225" s="136"/>
      <c r="E225" s="136"/>
      <c r="F225" s="136"/>
      <c r="G225" s="136"/>
      <c r="H225" s="136"/>
      <c r="I225" s="135"/>
    </row>
    <row r="226" spans="2:9" x14ac:dyDescent="0.2">
      <c r="B226" s="137"/>
      <c r="C226" s="136"/>
      <c r="D226" s="136"/>
      <c r="E226" s="136"/>
      <c r="F226" s="136"/>
      <c r="G226" s="136"/>
      <c r="H226" s="136"/>
      <c r="I226" s="135"/>
    </row>
    <row r="227" spans="2:9" x14ac:dyDescent="0.2">
      <c r="B227" s="137"/>
      <c r="C227" s="136"/>
      <c r="D227" s="136"/>
      <c r="E227" s="136"/>
      <c r="F227" s="136"/>
      <c r="G227" s="136"/>
      <c r="H227" s="136"/>
      <c r="I227" s="135"/>
    </row>
    <row r="228" spans="2:9" x14ac:dyDescent="0.2">
      <c r="B228" s="137"/>
      <c r="C228" s="136"/>
      <c r="D228" s="136"/>
      <c r="E228" s="136"/>
      <c r="F228" s="136"/>
      <c r="G228" s="136"/>
      <c r="H228" s="136"/>
      <c r="I228" s="135"/>
    </row>
    <row r="229" spans="2:9" x14ac:dyDescent="0.2">
      <c r="B229" s="137"/>
      <c r="C229" s="136"/>
      <c r="D229" s="136"/>
      <c r="E229" s="136"/>
      <c r="F229" s="136"/>
      <c r="G229" s="136"/>
      <c r="H229" s="136"/>
      <c r="I229" s="135"/>
    </row>
    <row r="230" spans="2:9" x14ac:dyDescent="0.2">
      <c r="B230" s="137"/>
      <c r="C230" s="136"/>
      <c r="D230" s="136"/>
      <c r="E230" s="136"/>
      <c r="F230" s="136"/>
      <c r="G230" s="136"/>
      <c r="H230" s="136"/>
      <c r="I230" s="135"/>
    </row>
    <row r="231" spans="2:9" x14ac:dyDescent="0.2">
      <c r="B231" s="137"/>
      <c r="C231" s="136"/>
      <c r="D231" s="136"/>
      <c r="E231" s="136"/>
      <c r="F231" s="136"/>
      <c r="G231" s="136"/>
      <c r="H231" s="136"/>
      <c r="I231" s="135"/>
    </row>
    <row r="232" spans="2:9" x14ac:dyDescent="0.2">
      <c r="B232" s="137"/>
      <c r="C232" s="136"/>
      <c r="D232" s="136"/>
      <c r="E232" s="136"/>
      <c r="F232" s="136"/>
      <c r="G232" s="136"/>
      <c r="H232" s="136"/>
      <c r="I232" s="135"/>
    </row>
    <row r="233" spans="2:9" x14ac:dyDescent="0.2">
      <c r="B233" s="137"/>
      <c r="C233" s="136"/>
      <c r="D233" s="136"/>
      <c r="E233" s="136"/>
      <c r="F233" s="136"/>
      <c r="G233" s="136"/>
      <c r="H233" s="136"/>
      <c r="I233" s="135"/>
    </row>
    <row r="234" spans="2:9" x14ac:dyDescent="0.2">
      <c r="B234" s="137"/>
      <c r="C234" s="136"/>
      <c r="D234" s="136"/>
      <c r="E234" s="136"/>
      <c r="F234" s="136"/>
      <c r="G234" s="136"/>
      <c r="H234" s="136"/>
      <c r="I234" s="135"/>
    </row>
    <row r="235" spans="2:9" x14ac:dyDescent="0.2">
      <c r="B235" s="137"/>
      <c r="C235" s="136"/>
      <c r="D235" s="136"/>
      <c r="E235" s="136"/>
      <c r="F235" s="136"/>
      <c r="G235" s="136"/>
      <c r="H235" s="136"/>
      <c r="I235" s="135"/>
    </row>
    <row r="236" spans="2:9" x14ac:dyDescent="0.2">
      <c r="B236" s="137"/>
      <c r="C236" s="136"/>
      <c r="D236" s="136"/>
      <c r="E236" s="136"/>
      <c r="F236" s="136"/>
      <c r="G236" s="136"/>
      <c r="H236" s="136"/>
      <c r="I236" s="135"/>
    </row>
    <row r="237" spans="2:9" x14ac:dyDescent="0.2">
      <c r="B237" s="137"/>
      <c r="C237" s="136"/>
      <c r="D237" s="136"/>
      <c r="E237" s="136"/>
      <c r="F237" s="136"/>
      <c r="G237" s="136"/>
      <c r="H237" s="136"/>
      <c r="I237" s="135"/>
    </row>
    <row r="238" spans="2:9" x14ac:dyDescent="0.2">
      <c r="B238" s="137"/>
      <c r="C238" s="136"/>
      <c r="D238" s="136"/>
      <c r="E238" s="136"/>
      <c r="F238" s="136"/>
      <c r="G238" s="136"/>
      <c r="H238" s="136"/>
      <c r="I238" s="135"/>
    </row>
    <row r="239" spans="2:9" x14ac:dyDescent="0.2">
      <c r="B239" s="137"/>
      <c r="C239" s="136"/>
      <c r="D239" s="136"/>
      <c r="E239" s="136"/>
      <c r="F239" s="136"/>
      <c r="G239" s="136"/>
      <c r="H239" s="136"/>
      <c r="I239" s="135"/>
    </row>
    <row r="240" spans="2:9" x14ac:dyDescent="0.2">
      <c r="B240" s="137"/>
      <c r="C240" s="136"/>
      <c r="D240" s="136"/>
      <c r="E240" s="136"/>
      <c r="F240" s="136"/>
      <c r="G240" s="136"/>
      <c r="H240" s="136"/>
      <c r="I240" s="135"/>
    </row>
    <row r="241" spans="2:9" x14ac:dyDescent="0.2">
      <c r="B241" s="137"/>
      <c r="C241" s="136"/>
      <c r="D241" s="136"/>
      <c r="E241" s="136"/>
      <c r="F241" s="136"/>
      <c r="G241" s="136"/>
      <c r="H241" s="136"/>
      <c r="I241" s="135"/>
    </row>
    <row r="242" spans="2:9" x14ac:dyDescent="0.2">
      <c r="B242" s="137"/>
      <c r="C242" s="136"/>
      <c r="D242" s="136"/>
      <c r="E242" s="136"/>
      <c r="F242" s="136"/>
      <c r="G242" s="136"/>
      <c r="H242" s="136"/>
      <c r="I242" s="135"/>
    </row>
    <row r="243" spans="2:9" x14ac:dyDescent="0.2">
      <c r="B243" s="137"/>
      <c r="C243" s="136"/>
      <c r="D243" s="136"/>
      <c r="E243" s="136"/>
      <c r="F243" s="136"/>
      <c r="G243" s="136"/>
      <c r="H243" s="136"/>
      <c r="I243" s="135"/>
    </row>
    <row r="244" spans="2:9" x14ac:dyDescent="0.2">
      <c r="B244" s="137"/>
      <c r="C244" s="136"/>
      <c r="D244" s="136"/>
      <c r="E244" s="136"/>
      <c r="F244" s="136"/>
      <c r="G244" s="136"/>
      <c r="H244" s="136"/>
      <c r="I244" s="135"/>
    </row>
    <row r="245" spans="2:9" x14ac:dyDescent="0.2">
      <c r="B245" s="137"/>
      <c r="C245" s="136"/>
      <c r="D245" s="136"/>
      <c r="E245" s="136"/>
      <c r="F245" s="136"/>
      <c r="G245" s="136"/>
      <c r="H245" s="136"/>
      <c r="I245" s="135"/>
    </row>
    <row r="246" spans="2:9" x14ac:dyDescent="0.2">
      <c r="B246" s="137"/>
      <c r="C246" s="136"/>
      <c r="D246" s="136"/>
      <c r="E246" s="136"/>
      <c r="F246" s="136"/>
      <c r="G246" s="136"/>
      <c r="H246" s="136"/>
      <c r="I246" s="135"/>
    </row>
    <row r="247" spans="2:9" x14ac:dyDescent="0.2">
      <c r="B247" s="137"/>
      <c r="C247" s="136"/>
      <c r="D247" s="136"/>
      <c r="E247" s="136"/>
      <c r="F247" s="136"/>
      <c r="G247" s="136"/>
      <c r="H247" s="136"/>
      <c r="I247" s="135"/>
    </row>
    <row r="248" spans="2:9" x14ac:dyDescent="0.2">
      <c r="B248" s="137"/>
      <c r="C248" s="136"/>
      <c r="D248" s="136"/>
      <c r="E248" s="136"/>
      <c r="F248" s="136"/>
      <c r="G248" s="136"/>
      <c r="H248" s="136"/>
      <c r="I248" s="135"/>
    </row>
    <row r="249" spans="2:9" x14ac:dyDescent="0.2">
      <c r="B249" s="137"/>
      <c r="C249" s="136"/>
      <c r="D249" s="136"/>
      <c r="E249" s="136"/>
      <c r="F249" s="136"/>
      <c r="G249" s="136"/>
      <c r="H249" s="136"/>
      <c r="I249" s="135"/>
    </row>
    <row r="250" spans="2:9" x14ac:dyDescent="0.2">
      <c r="B250" s="137"/>
      <c r="C250" s="136"/>
      <c r="D250" s="136"/>
      <c r="E250" s="136"/>
      <c r="F250" s="136"/>
      <c r="G250" s="136"/>
      <c r="H250" s="136"/>
      <c r="I250" s="135"/>
    </row>
    <row r="251" spans="2:9" x14ac:dyDescent="0.2">
      <c r="B251" s="137"/>
      <c r="C251" s="136"/>
      <c r="D251" s="136"/>
      <c r="E251" s="136"/>
      <c r="F251" s="136"/>
      <c r="G251" s="136"/>
      <c r="H251" s="136"/>
      <c r="I251" s="135"/>
    </row>
    <row r="252" spans="2:9" x14ac:dyDescent="0.2">
      <c r="B252" s="137"/>
      <c r="C252" s="136"/>
      <c r="D252" s="136"/>
      <c r="E252" s="136"/>
      <c r="F252" s="136"/>
      <c r="G252" s="136"/>
      <c r="H252" s="136"/>
      <c r="I252" s="135"/>
    </row>
    <row r="253" spans="2:9" x14ac:dyDescent="0.2">
      <c r="B253" s="137"/>
      <c r="C253" s="136"/>
      <c r="D253" s="136"/>
      <c r="E253" s="136"/>
      <c r="F253" s="136"/>
      <c r="G253" s="136"/>
      <c r="H253" s="136"/>
      <c r="I253" s="135"/>
    </row>
    <row r="254" spans="2:9" x14ac:dyDescent="0.2">
      <c r="B254" s="137"/>
      <c r="C254" s="136"/>
      <c r="D254" s="136"/>
      <c r="E254" s="136"/>
      <c r="F254" s="136"/>
      <c r="G254" s="136"/>
      <c r="H254" s="136"/>
      <c r="I254" s="135"/>
    </row>
    <row r="255" spans="2:9" x14ac:dyDescent="0.2">
      <c r="B255" s="137"/>
      <c r="C255" s="136"/>
      <c r="D255" s="136"/>
      <c r="E255" s="136"/>
      <c r="F255" s="136"/>
      <c r="G255" s="136"/>
      <c r="H255" s="136"/>
      <c r="I255" s="135"/>
    </row>
    <row r="256" spans="2:9" x14ac:dyDescent="0.2">
      <c r="B256" s="137"/>
      <c r="C256" s="136"/>
      <c r="D256" s="136"/>
      <c r="E256" s="136"/>
      <c r="F256" s="136"/>
      <c r="G256" s="136"/>
      <c r="H256" s="136"/>
      <c r="I256" s="135"/>
    </row>
    <row r="257" spans="2:9" x14ac:dyDescent="0.2">
      <c r="B257" s="137"/>
      <c r="C257" s="136"/>
      <c r="D257" s="136"/>
      <c r="E257" s="136"/>
      <c r="F257" s="136"/>
      <c r="G257" s="136"/>
      <c r="H257" s="136"/>
      <c r="I257" s="135"/>
    </row>
    <row r="258" spans="2:9" x14ac:dyDescent="0.2">
      <c r="B258" s="137"/>
      <c r="C258" s="136"/>
      <c r="D258" s="136"/>
      <c r="E258" s="136"/>
      <c r="F258" s="136"/>
      <c r="G258" s="136"/>
      <c r="H258" s="136"/>
      <c r="I258" s="135"/>
    </row>
    <row r="259" spans="2:9" x14ac:dyDescent="0.2">
      <c r="B259" s="137"/>
      <c r="C259" s="136"/>
      <c r="D259" s="136"/>
      <c r="E259" s="136"/>
      <c r="F259" s="136"/>
      <c r="G259" s="136"/>
      <c r="H259" s="136"/>
      <c r="I259" s="135"/>
    </row>
    <row r="260" spans="2:9" x14ac:dyDescent="0.2">
      <c r="B260" s="137"/>
      <c r="C260" s="136"/>
      <c r="D260" s="136"/>
      <c r="E260" s="136"/>
      <c r="F260" s="136"/>
      <c r="G260" s="136"/>
      <c r="H260" s="136"/>
      <c r="I260" s="135"/>
    </row>
    <row r="261" spans="2:9" x14ac:dyDescent="0.2">
      <c r="B261" s="137"/>
      <c r="C261" s="136"/>
      <c r="D261" s="136"/>
      <c r="E261" s="136"/>
      <c r="F261" s="136"/>
      <c r="G261" s="136"/>
      <c r="H261" s="136"/>
      <c r="I261" s="135"/>
    </row>
    <row r="262" spans="2:9" x14ac:dyDescent="0.2">
      <c r="B262" s="137"/>
      <c r="C262" s="136"/>
      <c r="D262" s="136"/>
      <c r="E262" s="136"/>
      <c r="F262" s="136"/>
      <c r="G262" s="136"/>
      <c r="H262" s="136"/>
      <c r="I262" s="135"/>
    </row>
    <row r="263" spans="2:9" x14ac:dyDescent="0.2">
      <c r="B263" s="137"/>
      <c r="C263" s="136"/>
      <c r="D263" s="136"/>
      <c r="E263" s="136"/>
      <c r="F263" s="136"/>
      <c r="G263" s="136"/>
      <c r="H263" s="136"/>
      <c r="I263" s="135"/>
    </row>
    <row r="264" spans="2:9" x14ac:dyDescent="0.2">
      <c r="B264" s="137"/>
      <c r="C264" s="136"/>
      <c r="D264" s="136"/>
      <c r="E264" s="136"/>
      <c r="F264" s="136"/>
      <c r="G264" s="136"/>
      <c r="H264" s="136"/>
      <c r="I264" s="135"/>
    </row>
    <row r="265" spans="2:9" x14ac:dyDescent="0.2">
      <c r="B265" s="137"/>
      <c r="C265" s="136"/>
      <c r="D265" s="136"/>
      <c r="E265" s="136"/>
      <c r="F265" s="136"/>
      <c r="G265" s="136"/>
      <c r="H265" s="136"/>
      <c r="I265" s="135"/>
    </row>
    <row r="266" spans="2:9" x14ac:dyDescent="0.2">
      <c r="B266" s="137"/>
      <c r="C266" s="136"/>
      <c r="D266" s="136"/>
      <c r="E266" s="136"/>
      <c r="F266" s="136"/>
      <c r="G266" s="136"/>
      <c r="H266" s="136"/>
      <c r="I266" s="135"/>
    </row>
    <row r="267" spans="2:9" x14ac:dyDescent="0.2">
      <c r="B267" s="137"/>
      <c r="C267" s="136"/>
      <c r="D267" s="136"/>
      <c r="E267" s="136"/>
      <c r="F267" s="136"/>
      <c r="G267" s="136"/>
      <c r="H267" s="136"/>
      <c r="I267" s="135"/>
    </row>
    <row r="268" spans="2:9" x14ac:dyDescent="0.2">
      <c r="B268" s="137"/>
      <c r="C268" s="136"/>
      <c r="D268" s="136"/>
      <c r="E268" s="136"/>
      <c r="F268" s="136"/>
      <c r="G268" s="136"/>
      <c r="H268" s="136"/>
      <c r="I268" s="135"/>
    </row>
    <row r="269" spans="2:9" x14ac:dyDescent="0.2">
      <c r="B269" s="137"/>
      <c r="C269" s="136"/>
      <c r="D269" s="136"/>
      <c r="E269" s="136"/>
      <c r="F269" s="136"/>
      <c r="G269" s="136"/>
      <c r="H269" s="136"/>
      <c r="I269" s="135"/>
    </row>
    <row r="270" spans="2:9" x14ac:dyDescent="0.2">
      <c r="B270" s="137"/>
      <c r="C270" s="136"/>
      <c r="D270" s="136"/>
      <c r="E270" s="136"/>
      <c r="F270" s="136"/>
      <c r="G270" s="136"/>
      <c r="H270" s="136"/>
      <c r="I270" s="135"/>
    </row>
    <row r="271" spans="2:9" x14ac:dyDescent="0.2">
      <c r="B271" s="137"/>
      <c r="C271" s="136"/>
      <c r="D271" s="136"/>
      <c r="E271" s="136"/>
      <c r="F271" s="136"/>
      <c r="G271" s="136"/>
      <c r="H271" s="136"/>
      <c r="I271" s="135"/>
    </row>
    <row r="272" spans="2:9" x14ac:dyDescent="0.2">
      <c r="B272" s="137"/>
      <c r="C272" s="136"/>
      <c r="D272" s="136"/>
      <c r="E272" s="136"/>
      <c r="F272" s="136"/>
      <c r="G272" s="136"/>
      <c r="H272" s="136"/>
      <c r="I272" s="135"/>
    </row>
    <row r="273" spans="2:9" x14ac:dyDescent="0.2">
      <c r="B273" s="137"/>
      <c r="C273" s="136"/>
      <c r="D273" s="136"/>
      <c r="E273" s="136"/>
      <c r="F273" s="136"/>
      <c r="G273" s="136"/>
      <c r="H273" s="136"/>
      <c r="I273" s="135"/>
    </row>
    <row r="274" spans="2:9" x14ac:dyDescent="0.2">
      <c r="B274" s="137"/>
      <c r="C274" s="136"/>
      <c r="D274" s="136"/>
      <c r="E274" s="136"/>
      <c r="F274" s="136"/>
      <c r="G274" s="136"/>
      <c r="H274" s="136"/>
      <c r="I274" s="135"/>
    </row>
    <row r="275" spans="2:9" x14ac:dyDescent="0.2">
      <c r="B275" s="137"/>
      <c r="C275" s="136"/>
      <c r="D275" s="136"/>
      <c r="E275" s="136"/>
      <c r="F275" s="136"/>
      <c r="G275" s="136"/>
      <c r="H275" s="136"/>
      <c r="I275" s="135"/>
    </row>
    <row r="276" spans="2:9" x14ac:dyDescent="0.2">
      <c r="B276" s="137"/>
      <c r="C276" s="136"/>
      <c r="D276" s="136"/>
      <c r="E276" s="136"/>
      <c r="F276" s="136"/>
      <c r="G276" s="136"/>
      <c r="H276" s="136"/>
      <c r="I276" s="135"/>
    </row>
    <row r="277" spans="2:9" x14ac:dyDescent="0.2">
      <c r="B277" s="137"/>
      <c r="C277" s="136"/>
      <c r="D277" s="136"/>
      <c r="E277" s="136"/>
      <c r="F277" s="136"/>
      <c r="G277" s="136"/>
      <c r="H277" s="136"/>
      <c r="I277" s="135"/>
    </row>
    <row r="278" spans="2:9" x14ac:dyDescent="0.2">
      <c r="B278" s="137"/>
      <c r="C278" s="136"/>
      <c r="D278" s="136"/>
      <c r="E278" s="136"/>
      <c r="F278" s="136"/>
      <c r="G278" s="136"/>
      <c r="H278" s="136"/>
      <c r="I278" s="135"/>
    </row>
    <row r="279" spans="2:9" x14ac:dyDescent="0.2">
      <c r="B279" s="137"/>
      <c r="C279" s="136"/>
      <c r="D279" s="136"/>
      <c r="E279" s="136"/>
      <c r="F279" s="136"/>
      <c r="G279" s="136"/>
      <c r="H279" s="136"/>
      <c r="I279" s="135"/>
    </row>
    <row r="280" spans="2:9" x14ac:dyDescent="0.2">
      <c r="B280" s="137"/>
      <c r="C280" s="136"/>
      <c r="D280" s="136"/>
      <c r="E280" s="136"/>
      <c r="F280" s="136"/>
      <c r="G280" s="136"/>
      <c r="H280" s="136"/>
      <c r="I280" s="135"/>
    </row>
    <row r="281" spans="2:9" x14ac:dyDescent="0.2">
      <c r="B281" s="137"/>
      <c r="C281" s="136"/>
      <c r="D281" s="136"/>
      <c r="E281" s="136"/>
      <c r="F281" s="136"/>
      <c r="G281" s="136"/>
      <c r="H281" s="136"/>
      <c r="I281" s="135"/>
    </row>
    <row r="282" spans="2:9" x14ac:dyDescent="0.2">
      <c r="B282" s="137"/>
      <c r="C282" s="136"/>
      <c r="D282" s="136"/>
      <c r="E282" s="136"/>
      <c r="F282" s="136"/>
      <c r="G282" s="136"/>
      <c r="H282" s="136"/>
      <c r="I282" s="135"/>
    </row>
    <row r="283" spans="2:9" x14ac:dyDescent="0.2">
      <c r="B283" s="137"/>
      <c r="C283" s="136"/>
      <c r="D283" s="136"/>
      <c r="E283" s="136"/>
      <c r="F283" s="136"/>
      <c r="G283" s="136"/>
      <c r="H283" s="136"/>
      <c r="I283" s="135"/>
    </row>
    <row r="284" spans="2:9" x14ac:dyDescent="0.2">
      <c r="B284" s="137"/>
      <c r="C284" s="136"/>
      <c r="D284" s="136"/>
      <c r="E284" s="136"/>
      <c r="F284" s="136"/>
      <c r="G284" s="136"/>
      <c r="H284" s="136"/>
      <c r="I284" s="135"/>
    </row>
    <row r="285" spans="2:9" x14ac:dyDescent="0.2">
      <c r="B285" s="137"/>
      <c r="C285" s="136"/>
      <c r="D285" s="136"/>
      <c r="E285" s="136"/>
      <c r="F285" s="136"/>
      <c r="G285" s="136"/>
      <c r="H285" s="136"/>
      <c r="I285" s="135"/>
    </row>
    <row r="286" spans="2:9" x14ac:dyDescent="0.2">
      <c r="B286" s="137"/>
      <c r="C286" s="136"/>
      <c r="D286" s="136"/>
      <c r="E286" s="136"/>
      <c r="F286" s="136"/>
      <c r="G286" s="136"/>
      <c r="H286" s="136"/>
      <c r="I286" s="135"/>
    </row>
    <row r="287" spans="2:9" x14ac:dyDescent="0.2">
      <c r="B287" s="137"/>
      <c r="C287" s="136"/>
      <c r="D287" s="136"/>
      <c r="E287" s="136"/>
      <c r="F287" s="136"/>
      <c r="G287" s="136"/>
      <c r="H287" s="136"/>
      <c r="I287" s="135"/>
    </row>
    <row r="288" spans="2:9" x14ac:dyDescent="0.2">
      <c r="B288" s="137"/>
      <c r="C288" s="136"/>
      <c r="D288" s="136"/>
      <c r="E288" s="136"/>
      <c r="F288" s="136"/>
      <c r="G288" s="136"/>
      <c r="H288" s="136"/>
      <c r="I288" s="135"/>
    </row>
    <row r="289" spans="2:9" x14ac:dyDescent="0.2">
      <c r="B289" s="137"/>
      <c r="C289" s="136"/>
      <c r="D289" s="136"/>
      <c r="E289" s="136"/>
      <c r="F289" s="136"/>
      <c r="G289" s="136"/>
      <c r="H289" s="136"/>
      <c r="I289" s="135"/>
    </row>
    <row r="290" spans="2:9" x14ac:dyDescent="0.2">
      <c r="B290" s="137"/>
      <c r="C290" s="136"/>
      <c r="D290" s="136"/>
      <c r="E290" s="136"/>
      <c r="F290" s="136"/>
      <c r="G290" s="136"/>
      <c r="H290" s="136"/>
      <c r="I290" s="135"/>
    </row>
    <row r="291" spans="2:9" x14ac:dyDescent="0.2">
      <c r="B291" s="137"/>
      <c r="C291" s="136"/>
      <c r="D291" s="136"/>
      <c r="E291" s="136"/>
      <c r="F291" s="136"/>
      <c r="G291" s="136"/>
      <c r="H291" s="136"/>
      <c r="I291" s="135"/>
    </row>
    <row r="292" spans="2:9" x14ac:dyDescent="0.2">
      <c r="B292" s="137"/>
      <c r="C292" s="136"/>
      <c r="D292" s="136"/>
      <c r="E292" s="136"/>
      <c r="F292" s="136"/>
      <c r="G292" s="136"/>
      <c r="H292" s="136"/>
      <c r="I292" s="135"/>
    </row>
    <row r="293" spans="2:9" x14ac:dyDescent="0.2">
      <c r="B293" s="137"/>
      <c r="C293" s="136"/>
      <c r="D293" s="136"/>
      <c r="E293" s="136"/>
      <c r="F293" s="136"/>
      <c r="G293" s="136"/>
      <c r="H293" s="136"/>
      <c r="I293" s="135"/>
    </row>
    <row r="294" spans="2:9" x14ac:dyDescent="0.2">
      <c r="B294" s="137"/>
      <c r="C294" s="136"/>
      <c r="D294" s="136"/>
      <c r="E294" s="136"/>
      <c r="F294" s="136"/>
      <c r="G294" s="136"/>
      <c r="H294" s="136"/>
      <c r="I294" s="135"/>
    </row>
    <row r="295" spans="2:9" x14ac:dyDescent="0.2">
      <c r="B295" s="137"/>
      <c r="C295" s="136"/>
      <c r="D295" s="136"/>
      <c r="E295" s="136"/>
      <c r="F295" s="136"/>
      <c r="G295" s="136"/>
      <c r="H295" s="136"/>
      <c r="I295" s="135"/>
    </row>
    <row r="296" spans="2:9" x14ac:dyDescent="0.2">
      <c r="B296" s="137"/>
      <c r="C296" s="136"/>
      <c r="D296" s="136"/>
      <c r="E296" s="136"/>
      <c r="F296" s="136"/>
      <c r="G296" s="136"/>
      <c r="H296" s="136"/>
      <c r="I296" s="135"/>
    </row>
    <row r="297" spans="2:9" x14ac:dyDescent="0.2">
      <c r="B297" s="137"/>
      <c r="C297" s="136"/>
      <c r="D297" s="136"/>
      <c r="E297" s="136"/>
      <c r="F297" s="136"/>
      <c r="G297" s="136"/>
      <c r="H297" s="136"/>
      <c r="I297" s="135"/>
    </row>
    <row r="298" spans="2:9" x14ac:dyDescent="0.2">
      <c r="B298" s="137"/>
      <c r="C298" s="136"/>
      <c r="D298" s="136"/>
      <c r="E298" s="136"/>
      <c r="F298" s="136"/>
      <c r="G298" s="136"/>
      <c r="H298" s="136"/>
      <c r="I298" s="135"/>
    </row>
    <row r="299" spans="2:9" x14ac:dyDescent="0.2">
      <c r="B299" s="137"/>
      <c r="C299" s="136"/>
      <c r="D299" s="136"/>
      <c r="E299" s="136"/>
      <c r="F299" s="136"/>
      <c r="G299" s="136"/>
      <c r="H299" s="136"/>
      <c r="I299" s="135"/>
    </row>
    <row r="300" spans="2:9" x14ac:dyDescent="0.2">
      <c r="B300" s="137"/>
      <c r="C300" s="136"/>
      <c r="D300" s="136"/>
      <c r="E300" s="136"/>
      <c r="F300" s="136"/>
      <c r="G300" s="136"/>
      <c r="H300" s="136"/>
      <c r="I300" s="135"/>
    </row>
    <row r="301" spans="2:9" x14ac:dyDescent="0.2">
      <c r="B301" s="137"/>
      <c r="C301" s="136"/>
      <c r="D301" s="136"/>
      <c r="E301" s="136"/>
      <c r="F301" s="136"/>
      <c r="G301" s="136"/>
      <c r="H301" s="136"/>
      <c r="I301" s="135"/>
    </row>
    <row r="302" spans="2:9" x14ac:dyDescent="0.2">
      <c r="B302" s="137"/>
      <c r="C302" s="136"/>
      <c r="D302" s="136"/>
      <c r="E302" s="136"/>
      <c r="F302" s="136"/>
      <c r="G302" s="136"/>
      <c r="H302" s="136"/>
      <c r="I302" s="135"/>
    </row>
    <row r="303" spans="2:9" x14ac:dyDescent="0.2">
      <c r="B303" s="137"/>
      <c r="C303" s="136"/>
      <c r="D303" s="136"/>
      <c r="E303" s="136"/>
      <c r="F303" s="136"/>
      <c r="G303" s="136"/>
      <c r="H303" s="136"/>
      <c r="I303" s="135"/>
    </row>
    <row r="304" spans="2:9" x14ac:dyDescent="0.2">
      <c r="B304" s="137"/>
      <c r="C304" s="136"/>
      <c r="D304" s="136"/>
      <c r="E304" s="136"/>
      <c r="F304" s="136"/>
      <c r="G304" s="136"/>
      <c r="H304" s="136"/>
      <c r="I304" s="135"/>
    </row>
    <row r="305" spans="2:9" x14ac:dyDescent="0.2">
      <c r="B305" s="137"/>
      <c r="C305" s="136"/>
      <c r="D305" s="136"/>
      <c r="E305" s="136"/>
      <c r="F305" s="136"/>
      <c r="G305" s="136"/>
      <c r="H305" s="136"/>
      <c r="I305" s="135"/>
    </row>
    <row r="306" spans="2:9" x14ac:dyDescent="0.2">
      <c r="B306" s="137"/>
      <c r="C306" s="136"/>
      <c r="D306" s="136"/>
      <c r="E306" s="136"/>
      <c r="F306" s="136"/>
      <c r="G306" s="136"/>
      <c r="H306" s="136"/>
      <c r="I306" s="135"/>
    </row>
    <row r="307" spans="2:9" x14ac:dyDescent="0.2">
      <c r="B307" s="137"/>
      <c r="C307" s="136"/>
      <c r="D307" s="136"/>
      <c r="E307" s="136"/>
      <c r="F307" s="136"/>
      <c r="G307" s="136"/>
      <c r="H307" s="136"/>
      <c r="I307" s="135"/>
    </row>
    <row r="308" spans="2:9" x14ac:dyDescent="0.2">
      <c r="B308" s="137"/>
      <c r="C308" s="136"/>
      <c r="D308" s="136"/>
      <c r="E308" s="136"/>
      <c r="F308" s="136"/>
      <c r="G308" s="136"/>
      <c r="H308" s="136"/>
      <c r="I308" s="135"/>
    </row>
    <row r="309" spans="2:9" x14ac:dyDescent="0.2">
      <c r="B309" s="137"/>
      <c r="C309" s="136"/>
      <c r="D309" s="136"/>
      <c r="E309" s="136"/>
      <c r="F309" s="136"/>
      <c r="G309" s="136"/>
      <c r="H309" s="136"/>
      <c r="I309" s="135"/>
    </row>
    <row r="310" spans="2:9" x14ac:dyDescent="0.2">
      <c r="B310" s="137"/>
      <c r="C310" s="136"/>
      <c r="D310" s="136"/>
      <c r="E310" s="136"/>
      <c r="F310" s="136"/>
      <c r="G310" s="136"/>
      <c r="H310" s="136"/>
      <c r="I310" s="135"/>
    </row>
    <row r="311" spans="2:9" x14ac:dyDescent="0.2">
      <c r="B311" s="137"/>
      <c r="C311" s="136"/>
      <c r="D311" s="136"/>
      <c r="E311" s="136"/>
      <c r="F311" s="136"/>
      <c r="G311" s="136"/>
      <c r="H311" s="136"/>
      <c r="I311" s="135"/>
    </row>
    <row r="312" spans="2:9" x14ac:dyDescent="0.2">
      <c r="B312" s="137"/>
      <c r="C312" s="136"/>
      <c r="D312" s="136"/>
      <c r="E312" s="136"/>
      <c r="F312" s="136"/>
      <c r="G312" s="136"/>
      <c r="H312" s="136"/>
      <c r="I312" s="135"/>
    </row>
    <row r="313" spans="2:9" x14ac:dyDescent="0.2">
      <c r="B313" s="137"/>
      <c r="C313" s="136"/>
      <c r="D313" s="136"/>
      <c r="E313" s="136"/>
      <c r="F313" s="136"/>
      <c r="G313" s="136"/>
      <c r="H313" s="136"/>
      <c r="I313" s="135"/>
    </row>
    <row r="314" spans="2:9" x14ac:dyDescent="0.2">
      <c r="B314" s="137"/>
      <c r="C314" s="136"/>
      <c r="D314" s="136"/>
      <c r="E314" s="136"/>
      <c r="F314" s="136"/>
      <c r="G314" s="136"/>
      <c r="H314" s="136"/>
      <c r="I314" s="135"/>
    </row>
    <row r="315" spans="2:9" x14ac:dyDescent="0.2">
      <c r="B315" s="137"/>
      <c r="C315" s="136"/>
      <c r="D315" s="136"/>
      <c r="E315" s="136"/>
      <c r="F315" s="136"/>
      <c r="G315" s="136"/>
      <c r="H315" s="136"/>
      <c r="I315" s="135"/>
    </row>
    <row r="316" spans="2:9" x14ac:dyDescent="0.2">
      <c r="B316" s="137"/>
      <c r="C316" s="136"/>
      <c r="D316" s="136"/>
      <c r="E316" s="136"/>
      <c r="F316" s="136"/>
      <c r="G316" s="136"/>
      <c r="H316" s="136"/>
      <c r="I316" s="135"/>
    </row>
    <row r="317" spans="2:9" x14ac:dyDescent="0.2">
      <c r="B317" s="137"/>
      <c r="C317" s="136"/>
      <c r="D317" s="136"/>
      <c r="E317" s="136"/>
      <c r="F317" s="136"/>
      <c r="G317" s="136"/>
      <c r="H317" s="136"/>
      <c r="I317" s="135"/>
    </row>
    <row r="318" spans="2:9" x14ac:dyDescent="0.2">
      <c r="B318" s="137"/>
      <c r="C318" s="136"/>
      <c r="D318" s="136"/>
      <c r="E318" s="136"/>
      <c r="F318" s="136"/>
      <c r="G318" s="136"/>
      <c r="H318" s="136"/>
      <c r="I318" s="135"/>
    </row>
    <row r="319" spans="2:9" x14ac:dyDescent="0.2">
      <c r="B319" s="137"/>
      <c r="C319" s="136"/>
      <c r="D319" s="136"/>
      <c r="E319" s="136"/>
      <c r="F319" s="136"/>
      <c r="G319" s="136"/>
      <c r="H319" s="136"/>
      <c r="I319" s="135"/>
    </row>
    <row r="320" spans="2:9" x14ac:dyDescent="0.2">
      <c r="B320" s="137"/>
      <c r="C320" s="136"/>
      <c r="D320" s="136"/>
      <c r="E320" s="136"/>
      <c r="F320" s="136"/>
      <c r="G320" s="136"/>
      <c r="H320" s="136"/>
      <c r="I320" s="135"/>
    </row>
    <row r="321" spans="2:9" x14ac:dyDescent="0.2">
      <c r="B321" s="137"/>
      <c r="C321" s="136"/>
      <c r="D321" s="136"/>
      <c r="E321" s="136"/>
      <c r="F321" s="136"/>
      <c r="G321" s="136"/>
      <c r="H321" s="136"/>
      <c r="I321" s="135"/>
    </row>
    <row r="322" spans="2:9" x14ac:dyDescent="0.2">
      <c r="B322" s="137"/>
      <c r="C322" s="136"/>
      <c r="D322" s="136"/>
      <c r="E322" s="136"/>
      <c r="F322" s="136"/>
      <c r="G322" s="136"/>
      <c r="H322" s="136"/>
      <c r="I322" s="135"/>
    </row>
    <row r="323" spans="2:9" x14ac:dyDescent="0.2">
      <c r="B323" s="137"/>
      <c r="C323" s="136"/>
      <c r="D323" s="136"/>
      <c r="E323" s="136"/>
      <c r="F323" s="136"/>
      <c r="G323" s="136"/>
      <c r="H323" s="136"/>
      <c r="I323" s="135"/>
    </row>
    <row r="324" spans="2:9" x14ac:dyDescent="0.2">
      <c r="B324" s="137"/>
      <c r="C324" s="136"/>
      <c r="D324" s="136"/>
      <c r="E324" s="136"/>
      <c r="F324" s="136"/>
      <c r="G324" s="136"/>
      <c r="H324" s="136"/>
      <c r="I324" s="135"/>
    </row>
    <row r="325" spans="2:9" x14ac:dyDescent="0.2">
      <c r="B325" s="137"/>
      <c r="C325" s="136"/>
      <c r="D325" s="136"/>
      <c r="E325" s="136"/>
      <c r="F325" s="136"/>
      <c r="G325" s="136"/>
      <c r="H325" s="136"/>
      <c r="I325" s="135"/>
    </row>
    <row r="326" spans="2:9" x14ac:dyDescent="0.2">
      <c r="B326" s="137"/>
      <c r="C326" s="136"/>
      <c r="D326" s="136"/>
      <c r="E326" s="136"/>
      <c r="F326" s="136"/>
      <c r="G326" s="136"/>
      <c r="H326" s="136"/>
      <c r="I326" s="135"/>
    </row>
    <row r="327" spans="2:9" x14ac:dyDescent="0.2">
      <c r="B327" s="137"/>
      <c r="C327" s="136"/>
      <c r="D327" s="136"/>
      <c r="E327" s="136"/>
      <c r="F327" s="136"/>
      <c r="G327" s="136"/>
      <c r="H327" s="136"/>
      <c r="I327" s="135"/>
    </row>
    <row r="328" spans="2:9" x14ac:dyDescent="0.2">
      <c r="B328" s="137"/>
      <c r="C328" s="136"/>
      <c r="D328" s="136"/>
      <c r="E328" s="136"/>
      <c r="F328" s="136"/>
      <c r="G328" s="136"/>
      <c r="H328" s="136"/>
      <c r="I328" s="135"/>
    </row>
    <row r="329" spans="2:9" x14ac:dyDescent="0.2">
      <c r="B329" s="137"/>
      <c r="C329" s="136"/>
      <c r="D329" s="136"/>
      <c r="E329" s="136"/>
      <c r="F329" s="136"/>
      <c r="G329" s="136"/>
      <c r="H329" s="136"/>
      <c r="I329" s="135"/>
    </row>
    <row r="330" spans="2:9" x14ac:dyDescent="0.2">
      <c r="B330" s="137"/>
      <c r="C330" s="136"/>
      <c r="D330" s="136"/>
      <c r="E330" s="136"/>
      <c r="F330" s="136"/>
      <c r="G330" s="136"/>
      <c r="H330" s="136"/>
      <c r="I330" s="135"/>
    </row>
    <row r="331" spans="2:9" x14ac:dyDescent="0.2">
      <c r="B331" s="137"/>
      <c r="C331" s="136"/>
      <c r="D331" s="136"/>
      <c r="E331" s="136"/>
      <c r="F331" s="136"/>
      <c r="G331" s="136"/>
      <c r="H331" s="136"/>
      <c r="I331" s="135"/>
    </row>
    <row r="332" spans="2:9" x14ac:dyDescent="0.2">
      <c r="B332" s="137"/>
      <c r="C332" s="136"/>
      <c r="D332" s="136"/>
      <c r="E332" s="136"/>
      <c r="F332" s="136"/>
      <c r="G332" s="136"/>
      <c r="H332" s="136"/>
      <c r="I332" s="135"/>
    </row>
    <row r="333" spans="2:9" x14ac:dyDescent="0.2">
      <c r="B333" s="137"/>
      <c r="C333" s="136"/>
      <c r="D333" s="136"/>
      <c r="E333" s="136"/>
      <c r="F333" s="136"/>
      <c r="G333" s="136"/>
      <c r="H333" s="136"/>
      <c r="I333" s="135"/>
    </row>
    <row r="334" spans="2:9" x14ac:dyDescent="0.2">
      <c r="B334" s="137"/>
      <c r="C334" s="136"/>
      <c r="D334" s="136"/>
      <c r="E334" s="136"/>
      <c r="F334" s="136"/>
      <c r="G334" s="136"/>
      <c r="H334" s="136"/>
      <c r="I334" s="135"/>
    </row>
    <row r="335" spans="2:9" x14ac:dyDescent="0.2">
      <c r="B335" s="137"/>
      <c r="C335" s="136"/>
      <c r="D335" s="136"/>
      <c r="E335" s="136"/>
      <c r="F335" s="136"/>
      <c r="G335" s="136"/>
      <c r="H335" s="136"/>
      <c r="I335" s="135"/>
    </row>
    <row r="336" spans="2:9" x14ac:dyDescent="0.2">
      <c r="B336" s="137"/>
      <c r="C336" s="136"/>
      <c r="D336" s="136"/>
      <c r="E336" s="136"/>
      <c r="F336" s="136"/>
      <c r="G336" s="136"/>
      <c r="H336" s="136"/>
      <c r="I336" s="135"/>
    </row>
    <row r="337" spans="2:9" x14ac:dyDescent="0.2">
      <c r="B337" s="137"/>
      <c r="C337" s="136"/>
      <c r="D337" s="136"/>
      <c r="E337" s="136"/>
      <c r="F337" s="136"/>
      <c r="G337" s="136"/>
      <c r="H337" s="136"/>
      <c r="I337" s="135"/>
    </row>
    <row r="338" spans="2:9" x14ac:dyDescent="0.2">
      <c r="B338" s="137"/>
      <c r="C338" s="136"/>
      <c r="D338" s="136"/>
      <c r="E338" s="136"/>
      <c r="F338" s="136"/>
      <c r="G338" s="136"/>
      <c r="H338" s="136"/>
      <c r="I338" s="135"/>
    </row>
    <row r="339" spans="2:9" x14ac:dyDescent="0.2">
      <c r="B339" s="137"/>
      <c r="C339" s="136"/>
      <c r="D339" s="136"/>
      <c r="E339" s="136"/>
      <c r="F339" s="136"/>
      <c r="G339" s="136"/>
      <c r="H339" s="136"/>
      <c r="I339" s="135"/>
    </row>
    <row r="340" spans="2:9" x14ac:dyDescent="0.2">
      <c r="B340" s="137"/>
      <c r="C340" s="136"/>
      <c r="D340" s="136"/>
      <c r="E340" s="136"/>
      <c r="F340" s="136"/>
      <c r="G340" s="136"/>
      <c r="H340" s="136"/>
      <c r="I340" s="135"/>
    </row>
    <row r="341" spans="2:9" x14ac:dyDescent="0.2">
      <c r="B341" s="137"/>
      <c r="C341" s="136"/>
      <c r="D341" s="136"/>
      <c r="E341" s="136"/>
      <c r="F341" s="136"/>
      <c r="G341" s="136"/>
      <c r="H341" s="136"/>
      <c r="I341" s="135"/>
    </row>
    <row r="342" spans="2:9" x14ac:dyDescent="0.2">
      <c r="B342" s="137"/>
      <c r="C342" s="136"/>
      <c r="D342" s="136"/>
      <c r="E342" s="136"/>
      <c r="F342" s="136"/>
      <c r="G342" s="136"/>
      <c r="H342" s="136"/>
      <c r="I342" s="135"/>
    </row>
    <row r="343" spans="2:9" x14ac:dyDescent="0.2">
      <c r="B343" s="137"/>
      <c r="C343" s="136"/>
      <c r="D343" s="136"/>
      <c r="E343" s="136"/>
      <c r="F343" s="136"/>
      <c r="G343" s="136"/>
      <c r="H343" s="136"/>
      <c r="I343" s="135"/>
    </row>
    <row r="344" spans="2:9" x14ac:dyDescent="0.2">
      <c r="B344" s="137"/>
      <c r="C344" s="136"/>
      <c r="D344" s="136"/>
      <c r="E344" s="136"/>
      <c r="F344" s="136"/>
      <c r="G344" s="136"/>
      <c r="H344" s="136"/>
      <c r="I344" s="135"/>
    </row>
    <row r="345" spans="2:9" x14ac:dyDescent="0.2">
      <c r="B345" s="137"/>
      <c r="C345" s="136"/>
      <c r="D345" s="136"/>
      <c r="E345" s="136"/>
      <c r="F345" s="136"/>
      <c r="G345" s="136"/>
      <c r="H345" s="136"/>
      <c r="I345" s="135"/>
    </row>
    <row r="346" spans="2:9" x14ac:dyDescent="0.2">
      <c r="B346" s="137"/>
      <c r="C346" s="136"/>
      <c r="D346" s="136"/>
      <c r="E346" s="136"/>
      <c r="F346" s="136"/>
      <c r="G346" s="136"/>
      <c r="H346" s="136"/>
      <c r="I346" s="135"/>
    </row>
    <row r="347" spans="2:9" x14ac:dyDescent="0.2">
      <c r="B347" s="137"/>
      <c r="C347" s="136"/>
      <c r="D347" s="136"/>
      <c r="E347" s="136"/>
      <c r="F347" s="136"/>
      <c r="G347" s="136"/>
      <c r="H347" s="136"/>
      <c r="I347" s="135"/>
    </row>
    <row r="348" spans="2:9" x14ac:dyDescent="0.2">
      <c r="B348" s="137"/>
      <c r="C348" s="136"/>
      <c r="D348" s="136"/>
      <c r="E348" s="136"/>
      <c r="F348" s="136"/>
      <c r="G348" s="136"/>
      <c r="H348" s="136"/>
      <c r="I348" s="135"/>
    </row>
    <row r="349" spans="2:9" x14ac:dyDescent="0.2">
      <c r="B349" s="137"/>
      <c r="C349" s="136"/>
      <c r="D349" s="136"/>
      <c r="E349" s="136"/>
      <c r="F349" s="136"/>
      <c r="G349" s="136"/>
      <c r="H349" s="136"/>
      <c r="I349" s="135"/>
    </row>
    <row r="350" spans="2:9" x14ac:dyDescent="0.2">
      <c r="B350" s="137"/>
      <c r="C350" s="136"/>
      <c r="D350" s="136"/>
      <c r="E350" s="136"/>
      <c r="F350" s="136"/>
      <c r="G350" s="136"/>
      <c r="H350" s="136"/>
      <c r="I350" s="135"/>
    </row>
    <row r="351" spans="2:9" x14ac:dyDescent="0.2">
      <c r="B351" s="137"/>
      <c r="C351" s="136"/>
      <c r="D351" s="136"/>
      <c r="E351" s="136"/>
      <c r="F351" s="136"/>
      <c r="G351" s="136"/>
      <c r="H351" s="136"/>
      <c r="I351" s="135"/>
    </row>
    <row r="352" spans="2:9" x14ac:dyDescent="0.2">
      <c r="B352" s="137"/>
      <c r="C352" s="136"/>
      <c r="D352" s="136"/>
      <c r="E352" s="136"/>
      <c r="F352" s="136"/>
      <c r="G352" s="136"/>
      <c r="H352" s="136"/>
      <c r="I352" s="135"/>
    </row>
    <row r="353" spans="2:9" x14ac:dyDescent="0.2">
      <c r="B353" s="137"/>
      <c r="C353" s="136"/>
      <c r="D353" s="136"/>
      <c r="E353" s="136"/>
      <c r="F353" s="136"/>
      <c r="G353" s="136"/>
      <c r="H353" s="136"/>
      <c r="I353" s="135"/>
    </row>
    <row r="354" spans="2:9" x14ac:dyDescent="0.2">
      <c r="B354" s="137"/>
      <c r="C354" s="136"/>
      <c r="D354" s="136"/>
      <c r="E354" s="136"/>
      <c r="F354" s="136"/>
      <c r="G354" s="136"/>
      <c r="H354" s="136"/>
      <c r="I354" s="135"/>
    </row>
    <row r="355" spans="2:9" x14ac:dyDescent="0.2">
      <c r="B355" s="137"/>
      <c r="C355" s="136"/>
      <c r="D355" s="136"/>
      <c r="E355" s="136"/>
      <c r="F355" s="136"/>
      <c r="G355" s="136"/>
      <c r="H355" s="136"/>
      <c r="I355" s="135"/>
    </row>
    <row r="356" spans="2:9" x14ac:dyDescent="0.2">
      <c r="B356" s="137"/>
      <c r="C356" s="136"/>
      <c r="D356" s="136"/>
      <c r="E356" s="136"/>
      <c r="F356" s="136"/>
      <c r="G356" s="136"/>
      <c r="H356" s="136"/>
      <c r="I356" s="135"/>
    </row>
    <row r="357" spans="2:9" x14ac:dyDescent="0.2">
      <c r="B357" s="137"/>
      <c r="C357" s="136"/>
      <c r="D357" s="136"/>
      <c r="E357" s="136"/>
      <c r="F357" s="136"/>
      <c r="G357" s="136"/>
      <c r="H357" s="136"/>
      <c r="I357" s="135"/>
    </row>
    <row r="358" spans="2:9" x14ac:dyDescent="0.2">
      <c r="B358" s="137"/>
      <c r="C358" s="136"/>
      <c r="D358" s="136"/>
      <c r="E358" s="136"/>
      <c r="F358" s="136"/>
      <c r="G358" s="136"/>
      <c r="H358" s="136"/>
      <c r="I358" s="135"/>
    </row>
    <row r="359" spans="2:9" x14ac:dyDescent="0.2">
      <c r="B359" s="137"/>
      <c r="C359" s="136"/>
      <c r="D359" s="136"/>
      <c r="E359" s="136"/>
      <c r="F359" s="136"/>
      <c r="G359" s="136"/>
      <c r="H359" s="136"/>
      <c r="I359" s="135"/>
    </row>
    <row r="360" spans="2:9" x14ac:dyDescent="0.2">
      <c r="B360" s="137"/>
      <c r="C360" s="136"/>
      <c r="D360" s="136"/>
      <c r="E360" s="136"/>
      <c r="F360" s="136"/>
      <c r="G360" s="136"/>
      <c r="H360" s="136"/>
      <c r="I360" s="135"/>
    </row>
    <row r="361" spans="2:9" x14ac:dyDescent="0.2">
      <c r="B361" s="137"/>
      <c r="C361" s="136"/>
      <c r="D361" s="136"/>
      <c r="E361" s="136"/>
      <c r="F361" s="136"/>
      <c r="G361" s="136"/>
      <c r="H361" s="136"/>
      <c r="I361" s="135"/>
    </row>
    <row r="362" spans="2:9" x14ac:dyDescent="0.2">
      <c r="B362" s="137"/>
      <c r="C362" s="136"/>
      <c r="D362" s="136"/>
      <c r="E362" s="136"/>
      <c r="F362" s="136"/>
      <c r="G362" s="136"/>
      <c r="H362" s="136"/>
      <c r="I362" s="135"/>
    </row>
    <row r="363" spans="2:9" x14ac:dyDescent="0.2">
      <c r="B363" s="137"/>
      <c r="C363" s="136"/>
      <c r="D363" s="136"/>
      <c r="E363" s="136"/>
      <c r="F363" s="136"/>
      <c r="G363" s="136"/>
      <c r="H363" s="136"/>
      <c r="I363" s="135"/>
    </row>
    <row r="364" spans="2:9" x14ac:dyDescent="0.2">
      <c r="B364" s="137"/>
      <c r="C364" s="136"/>
      <c r="D364" s="136"/>
      <c r="E364" s="136"/>
      <c r="F364" s="136"/>
      <c r="G364" s="136"/>
      <c r="H364" s="136"/>
      <c r="I364" s="135"/>
    </row>
    <row r="365" spans="2:9" x14ac:dyDescent="0.2">
      <c r="B365" s="137"/>
      <c r="C365" s="136"/>
      <c r="D365" s="136"/>
      <c r="E365" s="136"/>
      <c r="F365" s="136"/>
      <c r="G365" s="136"/>
      <c r="H365" s="136"/>
      <c r="I365" s="135"/>
    </row>
    <row r="366" spans="2:9" x14ac:dyDescent="0.2">
      <c r="B366" s="137"/>
      <c r="C366" s="136"/>
      <c r="D366" s="136"/>
      <c r="E366" s="136"/>
      <c r="F366" s="136"/>
      <c r="G366" s="136"/>
      <c r="H366" s="136"/>
      <c r="I366" s="135"/>
    </row>
    <row r="367" spans="2:9" x14ac:dyDescent="0.2">
      <c r="B367" s="137"/>
      <c r="C367" s="136"/>
      <c r="D367" s="136"/>
      <c r="E367" s="136"/>
      <c r="F367" s="136"/>
      <c r="G367" s="136"/>
      <c r="H367" s="136"/>
      <c r="I367" s="135"/>
    </row>
    <row r="368" spans="2:9" x14ac:dyDescent="0.2">
      <c r="B368" s="137"/>
      <c r="C368" s="136"/>
      <c r="D368" s="136"/>
      <c r="E368" s="136"/>
      <c r="F368" s="136"/>
      <c r="G368" s="136"/>
      <c r="H368" s="136"/>
      <c r="I368" s="135"/>
    </row>
    <row r="369" spans="2:9" x14ac:dyDescent="0.2">
      <c r="B369" s="137"/>
      <c r="C369" s="136"/>
      <c r="D369" s="136"/>
      <c r="E369" s="136"/>
      <c r="F369" s="136"/>
      <c r="G369" s="136"/>
      <c r="H369" s="136"/>
      <c r="I369" s="135"/>
    </row>
    <row r="370" spans="2:9" x14ac:dyDescent="0.2">
      <c r="B370" s="137"/>
      <c r="C370" s="136"/>
      <c r="D370" s="136"/>
      <c r="E370" s="136"/>
      <c r="F370" s="136"/>
      <c r="G370" s="136"/>
      <c r="H370" s="136"/>
      <c r="I370" s="135"/>
    </row>
    <row r="371" spans="2:9" x14ac:dyDescent="0.2">
      <c r="B371" s="137"/>
      <c r="C371" s="136"/>
      <c r="D371" s="136"/>
      <c r="E371" s="136"/>
      <c r="F371" s="136"/>
      <c r="G371" s="136"/>
      <c r="H371" s="136"/>
      <c r="I371" s="135"/>
    </row>
    <row r="372" spans="2:9" x14ac:dyDescent="0.2">
      <c r="B372" s="137"/>
      <c r="C372" s="136"/>
      <c r="D372" s="136"/>
      <c r="E372" s="136"/>
      <c r="F372" s="136"/>
      <c r="G372" s="136"/>
      <c r="H372" s="136"/>
      <c r="I372" s="135"/>
    </row>
    <row r="373" spans="2:9" x14ac:dyDescent="0.2">
      <c r="B373" s="137"/>
      <c r="C373" s="136"/>
      <c r="D373" s="136"/>
      <c r="E373" s="136"/>
      <c r="F373" s="136"/>
      <c r="G373" s="136"/>
      <c r="H373" s="136"/>
      <c r="I373" s="135"/>
    </row>
    <row r="374" spans="2:9" x14ac:dyDescent="0.2">
      <c r="B374" s="137"/>
      <c r="C374" s="136"/>
      <c r="D374" s="136"/>
      <c r="E374" s="136"/>
      <c r="F374" s="136"/>
      <c r="G374" s="136"/>
      <c r="H374" s="136"/>
      <c r="I374" s="135"/>
    </row>
    <row r="375" spans="2:9" x14ac:dyDescent="0.2">
      <c r="B375" s="137"/>
      <c r="C375" s="136"/>
      <c r="D375" s="136"/>
      <c r="E375" s="136"/>
      <c r="F375" s="136"/>
      <c r="G375" s="136"/>
      <c r="H375" s="136"/>
      <c r="I375" s="135"/>
    </row>
    <row r="376" spans="2:9" x14ac:dyDescent="0.2">
      <c r="B376" s="137"/>
      <c r="C376" s="136"/>
      <c r="D376" s="136"/>
      <c r="E376" s="136"/>
      <c r="F376" s="136"/>
      <c r="G376" s="136"/>
      <c r="H376" s="136"/>
      <c r="I376" s="135"/>
    </row>
    <row r="377" spans="2:9" x14ac:dyDescent="0.2">
      <c r="B377" s="137"/>
      <c r="C377" s="136"/>
      <c r="D377" s="136"/>
      <c r="E377" s="136"/>
      <c r="F377" s="136"/>
      <c r="G377" s="136"/>
      <c r="H377" s="136"/>
      <c r="I377" s="135"/>
    </row>
    <row r="378" spans="2:9" x14ac:dyDescent="0.2">
      <c r="B378" s="137"/>
      <c r="C378" s="136"/>
      <c r="D378" s="136"/>
      <c r="E378" s="136"/>
      <c r="F378" s="136"/>
      <c r="G378" s="136"/>
      <c r="H378" s="136"/>
      <c r="I378" s="135"/>
    </row>
    <row r="379" spans="2:9" x14ac:dyDescent="0.2">
      <c r="B379" s="137"/>
      <c r="C379" s="136"/>
      <c r="D379" s="136"/>
      <c r="E379" s="136"/>
      <c r="F379" s="136"/>
      <c r="G379" s="136"/>
      <c r="H379" s="136"/>
      <c r="I379" s="135"/>
    </row>
    <row r="380" spans="2:9" x14ac:dyDescent="0.2">
      <c r="B380" s="137"/>
      <c r="C380" s="136"/>
      <c r="D380" s="136"/>
      <c r="E380" s="136"/>
      <c r="F380" s="136"/>
      <c r="G380" s="136"/>
      <c r="H380" s="136"/>
      <c r="I380" s="135"/>
    </row>
    <row r="381" spans="2:9" x14ac:dyDescent="0.2">
      <c r="B381" s="137"/>
      <c r="C381" s="136"/>
      <c r="D381" s="136"/>
      <c r="E381" s="136"/>
      <c r="F381" s="136"/>
      <c r="G381" s="136"/>
      <c r="H381" s="136"/>
      <c r="I381" s="135"/>
    </row>
    <row r="382" spans="2:9" x14ac:dyDescent="0.2">
      <c r="B382" s="137"/>
      <c r="C382" s="136"/>
      <c r="D382" s="136"/>
      <c r="E382" s="136"/>
      <c r="F382" s="136"/>
      <c r="G382" s="136"/>
      <c r="H382" s="136"/>
      <c r="I382" s="135"/>
    </row>
    <row r="383" spans="2:9" x14ac:dyDescent="0.2">
      <c r="B383" s="137"/>
      <c r="C383" s="136"/>
      <c r="D383" s="136"/>
      <c r="E383" s="136"/>
      <c r="F383" s="136"/>
      <c r="G383" s="136"/>
      <c r="H383" s="136"/>
      <c r="I383" s="135"/>
    </row>
    <row r="384" spans="2:9" x14ac:dyDescent="0.2">
      <c r="B384" s="137"/>
      <c r="C384" s="136"/>
      <c r="D384" s="136"/>
      <c r="E384" s="136"/>
      <c r="F384" s="136"/>
      <c r="G384" s="136"/>
      <c r="H384" s="136"/>
      <c r="I384" s="135"/>
    </row>
    <row r="385" spans="2:9" x14ac:dyDescent="0.2">
      <c r="B385" s="137"/>
      <c r="C385" s="136"/>
      <c r="D385" s="136"/>
      <c r="E385" s="136"/>
      <c r="F385" s="136"/>
      <c r="G385" s="136"/>
      <c r="H385" s="136"/>
      <c r="I385" s="135"/>
    </row>
    <row r="386" spans="2:9" x14ac:dyDescent="0.2">
      <c r="B386" s="137"/>
      <c r="C386" s="136"/>
      <c r="D386" s="136"/>
      <c r="E386" s="136"/>
      <c r="F386" s="136"/>
      <c r="G386" s="136"/>
      <c r="H386" s="136"/>
      <c r="I386" s="135"/>
    </row>
    <row r="387" spans="2:9" x14ac:dyDescent="0.2">
      <c r="B387" s="137"/>
      <c r="C387" s="136"/>
      <c r="D387" s="136"/>
      <c r="E387" s="136"/>
      <c r="F387" s="136"/>
      <c r="G387" s="136"/>
      <c r="H387" s="136"/>
      <c r="I387" s="135"/>
    </row>
    <row r="388" spans="2:9" x14ac:dyDescent="0.2">
      <c r="B388" s="137"/>
      <c r="C388" s="136"/>
      <c r="D388" s="136"/>
      <c r="E388" s="136"/>
      <c r="F388" s="136"/>
      <c r="G388" s="136"/>
      <c r="H388" s="136"/>
      <c r="I388" s="135"/>
    </row>
    <row r="389" spans="2:9" x14ac:dyDescent="0.2">
      <c r="B389" s="137"/>
      <c r="C389" s="136"/>
      <c r="D389" s="136"/>
      <c r="E389" s="136"/>
      <c r="F389" s="136"/>
      <c r="G389" s="136"/>
      <c r="H389" s="136"/>
      <c r="I389" s="135"/>
    </row>
    <row r="390" spans="2:9" x14ac:dyDescent="0.2">
      <c r="B390" s="137"/>
      <c r="C390" s="136"/>
      <c r="D390" s="136"/>
      <c r="E390" s="136"/>
      <c r="F390" s="136"/>
      <c r="G390" s="136"/>
      <c r="H390" s="136"/>
      <c r="I390" s="135"/>
    </row>
    <row r="391" spans="2:9" x14ac:dyDescent="0.2">
      <c r="B391" s="137"/>
      <c r="C391" s="136"/>
      <c r="D391" s="136"/>
      <c r="E391" s="136"/>
      <c r="F391" s="136"/>
      <c r="G391" s="136"/>
      <c r="H391" s="136"/>
      <c r="I391" s="135"/>
    </row>
    <row r="392" spans="2:9" x14ac:dyDescent="0.2">
      <c r="B392" s="137"/>
      <c r="C392" s="136"/>
      <c r="D392" s="136"/>
      <c r="E392" s="136"/>
      <c r="F392" s="136"/>
      <c r="G392" s="136"/>
      <c r="H392" s="136"/>
      <c r="I392" s="135"/>
    </row>
    <row r="393" spans="2:9" x14ac:dyDescent="0.2">
      <c r="B393" s="137"/>
      <c r="C393" s="136"/>
      <c r="D393" s="136"/>
      <c r="E393" s="136"/>
      <c r="F393" s="136"/>
      <c r="G393" s="136"/>
      <c r="H393" s="136"/>
      <c r="I393" s="135"/>
    </row>
    <row r="394" spans="2:9" x14ac:dyDescent="0.2">
      <c r="B394" s="137"/>
      <c r="C394" s="136"/>
      <c r="D394" s="136"/>
      <c r="E394" s="136"/>
      <c r="F394" s="136"/>
      <c r="G394" s="136"/>
      <c r="H394" s="136"/>
      <c r="I394" s="135"/>
    </row>
    <row r="395" spans="2:9" x14ac:dyDescent="0.2">
      <c r="B395" s="137"/>
      <c r="C395" s="136"/>
      <c r="D395" s="136"/>
      <c r="E395" s="136"/>
      <c r="F395" s="136"/>
      <c r="G395" s="136"/>
      <c r="H395" s="136"/>
      <c r="I395" s="135"/>
    </row>
    <row r="396" spans="2:9" x14ac:dyDescent="0.2">
      <c r="B396" s="137"/>
      <c r="C396" s="136"/>
      <c r="D396" s="136"/>
      <c r="E396" s="136"/>
      <c r="F396" s="136"/>
      <c r="G396" s="136"/>
      <c r="H396" s="136"/>
      <c r="I396" s="135"/>
    </row>
    <row r="397" spans="2:9" x14ac:dyDescent="0.2">
      <c r="B397" s="137"/>
      <c r="C397" s="136"/>
      <c r="D397" s="136"/>
      <c r="E397" s="136"/>
      <c r="F397" s="136"/>
      <c r="G397" s="136"/>
      <c r="H397" s="136"/>
      <c r="I397" s="135"/>
    </row>
    <row r="398" spans="2:9" x14ac:dyDescent="0.2">
      <c r="B398" s="137"/>
      <c r="C398" s="136"/>
      <c r="D398" s="136"/>
      <c r="E398" s="136"/>
      <c r="F398" s="136"/>
      <c r="G398" s="136"/>
      <c r="H398" s="136"/>
      <c r="I398" s="135"/>
    </row>
    <row r="399" spans="2:9" x14ac:dyDescent="0.2">
      <c r="B399" s="137"/>
      <c r="C399" s="136"/>
      <c r="D399" s="136"/>
      <c r="E399" s="136"/>
      <c r="F399" s="136"/>
      <c r="G399" s="136"/>
      <c r="H399" s="136"/>
      <c r="I399" s="135"/>
    </row>
    <row r="400" spans="2:9" x14ac:dyDescent="0.2">
      <c r="B400" s="137"/>
      <c r="C400" s="136"/>
      <c r="D400" s="136"/>
      <c r="E400" s="136"/>
      <c r="F400" s="136"/>
      <c r="G400" s="136"/>
      <c r="H400" s="136"/>
      <c r="I400" s="135"/>
    </row>
    <row r="401" spans="2:9" x14ac:dyDescent="0.2">
      <c r="B401" s="137"/>
      <c r="C401" s="136"/>
      <c r="D401" s="136"/>
      <c r="E401" s="136"/>
      <c r="F401" s="136"/>
      <c r="G401" s="136"/>
      <c r="H401" s="136"/>
      <c r="I401" s="135"/>
    </row>
    <row r="402" spans="2:9" x14ac:dyDescent="0.2">
      <c r="B402" s="137"/>
      <c r="C402" s="136"/>
      <c r="D402" s="136"/>
      <c r="E402" s="136"/>
      <c r="F402" s="136"/>
      <c r="G402" s="136"/>
      <c r="H402" s="136"/>
      <c r="I402" s="135"/>
    </row>
    <row r="403" spans="2:9" x14ac:dyDescent="0.2">
      <c r="B403" s="137"/>
      <c r="C403" s="136"/>
      <c r="D403" s="136"/>
      <c r="E403" s="136"/>
      <c r="F403" s="136"/>
      <c r="G403" s="136"/>
      <c r="H403" s="136"/>
      <c r="I403" s="135"/>
    </row>
    <row r="404" spans="2:9" x14ac:dyDescent="0.2">
      <c r="B404" s="137"/>
      <c r="C404" s="136"/>
      <c r="D404" s="136"/>
      <c r="E404" s="136"/>
      <c r="F404" s="136"/>
      <c r="G404" s="136"/>
      <c r="H404" s="136"/>
      <c r="I404" s="135"/>
    </row>
    <row r="405" spans="2:9" x14ac:dyDescent="0.2">
      <c r="B405" s="137"/>
      <c r="C405" s="136"/>
      <c r="D405" s="136"/>
      <c r="E405" s="136"/>
      <c r="F405" s="136"/>
      <c r="G405" s="136"/>
      <c r="H405" s="136"/>
      <c r="I405" s="135"/>
    </row>
    <row r="406" spans="2:9" x14ac:dyDescent="0.2">
      <c r="B406" s="137"/>
      <c r="C406" s="136"/>
      <c r="D406" s="136"/>
      <c r="E406" s="136"/>
      <c r="F406" s="136"/>
      <c r="G406" s="136"/>
      <c r="H406" s="136"/>
      <c r="I406" s="135"/>
    </row>
    <row r="407" spans="2:9" x14ac:dyDescent="0.2">
      <c r="B407" s="137"/>
      <c r="C407" s="136"/>
      <c r="D407" s="136"/>
      <c r="E407" s="136"/>
      <c r="F407" s="136"/>
      <c r="G407" s="136"/>
      <c r="H407" s="136"/>
      <c r="I407" s="135"/>
    </row>
    <row r="408" spans="2:9" x14ac:dyDescent="0.2">
      <c r="B408" s="137"/>
      <c r="C408" s="136"/>
      <c r="D408" s="136"/>
      <c r="E408" s="136"/>
      <c r="F408" s="136"/>
      <c r="G408" s="136"/>
      <c r="H408" s="136"/>
      <c r="I408" s="135"/>
    </row>
    <row r="409" spans="2:9" x14ac:dyDescent="0.2">
      <c r="B409" s="137"/>
      <c r="C409" s="136"/>
      <c r="D409" s="136"/>
      <c r="E409" s="136"/>
      <c r="F409" s="136"/>
      <c r="G409" s="136"/>
      <c r="H409" s="136"/>
      <c r="I409" s="135"/>
    </row>
    <row r="410" spans="2:9" x14ac:dyDescent="0.2">
      <c r="B410" s="137"/>
      <c r="C410" s="136"/>
      <c r="D410" s="136"/>
      <c r="E410" s="136"/>
      <c r="F410" s="136"/>
      <c r="G410" s="136"/>
      <c r="H410" s="136"/>
      <c r="I410" s="135"/>
    </row>
    <row r="411" spans="2:9" x14ac:dyDescent="0.2">
      <c r="B411" s="137"/>
      <c r="C411" s="136"/>
      <c r="D411" s="136"/>
      <c r="E411" s="136"/>
      <c r="F411" s="136"/>
      <c r="G411" s="136"/>
      <c r="H411" s="136"/>
      <c r="I411" s="135"/>
    </row>
    <row r="412" spans="2:9" x14ac:dyDescent="0.2">
      <c r="B412" s="137"/>
      <c r="C412" s="136"/>
      <c r="D412" s="136"/>
      <c r="E412" s="136"/>
      <c r="F412" s="136"/>
      <c r="G412" s="136"/>
      <c r="H412" s="136"/>
      <c r="I412" s="135"/>
    </row>
    <row r="413" spans="2:9" x14ac:dyDescent="0.2">
      <c r="B413" s="137"/>
      <c r="C413" s="136"/>
      <c r="D413" s="136"/>
      <c r="E413" s="136"/>
      <c r="F413" s="136"/>
      <c r="G413" s="136"/>
      <c r="H413" s="136"/>
      <c r="I413" s="135"/>
    </row>
    <row r="414" spans="2:9" x14ac:dyDescent="0.2">
      <c r="B414" s="137"/>
      <c r="C414" s="136"/>
      <c r="D414" s="136"/>
      <c r="E414" s="136"/>
      <c r="F414" s="136"/>
      <c r="G414" s="136"/>
      <c r="H414" s="136"/>
      <c r="I414" s="135"/>
    </row>
    <row r="415" spans="2:9" x14ac:dyDescent="0.2">
      <c r="B415" s="137"/>
      <c r="C415" s="136"/>
      <c r="D415" s="136"/>
      <c r="E415" s="136"/>
      <c r="F415" s="136"/>
      <c r="G415" s="136"/>
      <c r="H415" s="136"/>
      <c r="I415" s="135"/>
    </row>
    <row r="416" spans="2:9" x14ac:dyDescent="0.2">
      <c r="B416" s="137"/>
      <c r="C416" s="136"/>
      <c r="D416" s="136"/>
      <c r="E416" s="136"/>
      <c r="F416" s="136"/>
      <c r="G416" s="136"/>
      <c r="H416" s="136"/>
      <c r="I416" s="135"/>
    </row>
    <row r="417" spans="2:9" x14ac:dyDescent="0.2">
      <c r="B417" s="137"/>
      <c r="C417" s="136"/>
      <c r="D417" s="136"/>
      <c r="E417" s="136"/>
      <c r="F417" s="136"/>
      <c r="G417" s="136"/>
      <c r="H417" s="136"/>
      <c r="I417" s="135"/>
    </row>
    <row r="418" spans="2:9" x14ac:dyDescent="0.2">
      <c r="B418" s="137"/>
      <c r="C418" s="136"/>
      <c r="D418" s="136"/>
      <c r="E418" s="136"/>
      <c r="F418" s="136"/>
      <c r="G418" s="136"/>
      <c r="H418" s="136"/>
      <c r="I418" s="135"/>
    </row>
    <row r="419" spans="2:9" x14ac:dyDescent="0.2">
      <c r="B419" s="137"/>
      <c r="C419" s="136"/>
      <c r="D419" s="136"/>
      <c r="E419" s="136"/>
      <c r="F419" s="136"/>
      <c r="G419" s="136"/>
      <c r="H419" s="136"/>
      <c r="I419" s="135"/>
    </row>
    <row r="420" spans="2:9" x14ac:dyDescent="0.2">
      <c r="B420" s="137"/>
      <c r="C420" s="136"/>
      <c r="D420" s="136"/>
      <c r="E420" s="136"/>
      <c r="F420" s="136"/>
      <c r="G420" s="136"/>
      <c r="H420" s="136"/>
      <c r="I420" s="135"/>
    </row>
    <row r="421" spans="2:9" x14ac:dyDescent="0.2">
      <c r="B421" s="137"/>
      <c r="C421" s="136"/>
      <c r="D421" s="136"/>
      <c r="E421" s="136"/>
      <c r="F421" s="136"/>
      <c r="G421" s="136"/>
      <c r="H421" s="136"/>
      <c r="I421" s="135"/>
    </row>
    <row r="422" spans="2:9" x14ac:dyDescent="0.2">
      <c r="B422" s="137"/>
      <c r="C422" s="136"/>
      <c r="D422" s="136"/>
      <c r="E422" s="136"/>
      <c r="F422" s="136"/>
      <c r="G422" s="136"/>
      <c r="H422" s="136"/>
      <c r="I422" s="135"/>
    </row>
    <row r="423" spans="2:9" x14ac:dyDescent="0.2">
      <c r="B423" s="137"/>
      <c r="C423" s="136"/>
      <c r="D423" s="136"/>
      <c r="E423" s="136"/>
      <c r="F423" s="136"/>
      <c r="G423" s="136"/>
      <c r="H423" s="136"/>
      <c r="I423" s="135"/>
    </row>
    <row r="424" spans="2:9" x14ac:dyDescent="0.2">
      <c r="B424" s="137"/>
      <c r="C424" s="136"/>
      <c r="D424" s="136"/>
      <c r="E424" s="136"/>
      <c r="F424" s="136"/>
      <c r="G424" s="136"/>
      <c r="H424" s="136"/>
      <c r="I424" s="135"/>
    </row>
    <row r="425" spans="2:9" x14ac:dyDescent="0.2">
      <c r="B425" s="137"/>
      <c r="C425" s="136"/>
      <c r="D425" s="136"/>
      <c r="E425" s="136"/>
      <c r="F425" s="136"/>
      <c r="G425" s="136"/>
      <c r="H425" s="136"/>
      <c r="I425" s="135"/>
    </row>
    <row r="426" spans="2:9" x14ac:dyDescent="0.2">
      <c r="B426" s="137"/>
      <c r="C426" s="136"/>
      <c r="D426" s="136"/>
      <c r="E426" s="136"/>
      <c r="F426" s="136"/>
      <c r="G426" s="136"/>
      <c r="H426" s="136"/>
      <c r="I426" s="135"/>
    </row>
    <row r="427" spans="2:9" x14ac:dyDescent="0.2">
      <c r="B427" s="137"/>
      <c r="C427" s="136"/>
      <c r="D427" s="136"/>
      <c r="E427" s="136"/>
      <c r="F427" s="136"/>
      <c r="G427" s="136"/>
      <c r="H427" s="136"/>
      <c r="I427" s="135"/>
    </row>
    <row r="428" spans="2:9" x14ac:dyDescent="0.2">
      <c r="B428" s="137"/>
      <c r="C428" s="136"/>
      <c r="D428" s="136"/>
      <c r="E428" s="136"/>
      <c r="F428" s="136"/>
      <c r="G428" s="136"/>
      <c r="H428" s="136"/>
      <c r="I428" s="135"/>
    </row>
    <row r="429" spans="2:9" x14ac:dyDescent="0.2">
      <c r="B429" s="137"/>
      <c r="C429" s="136"/>
      <c r="D429" s="136"/>
      <c r="E429" s="136"/>
      <c r="F429" s="136"/>
      <c r="G429" s="136"/>
      <c r="H429" s="136"/>
      <c r="I429" s="135"/>
    </row>
    <row r="430" spans="2:9" x14ac:dyDescent="0.2">
      <c r="B430" s="137"/>
      <c r="C430" s="136"/>
      <c r="D430" s="136"/>
      <c r="E430" s="136"/>
      <c r="F430" s="136"/>
      <c r="G430" s="136"/>
      <c r="H430" s="136"/>
      <c r="I430" s="135"/>
    </row>
    <row r="431" spans="2:9" x14ac:dyDescent="0.2">
      <c r="B431" s="137"/>
      <c r="C431" s="136"/>
      <c r="D431" s="136"/>
      <c r="E431" s="136"/>
      <c r="F431" s="136"/>
      <c r="G431" s="136"/>
      <c r="H431" s="136"/>
      <c r="I431" s="135"/>
    </row>
    <row r="432" spans="2:9" x14ac:dyDescent="0.2">
      <c r="B432" s="137"/>
      <c r="C432" s="136"/>
      <c r="D432" s="136"/>
      <c r="E432" s="136"/>
      <c r="F432" s="136"/>
      <c r="G432" s="136"/>
      <c r="H432" s="136"/>
      <c r="I432" s="135"/>
    </row>
    <row r="433" spans="2:9" x14ac:dyDescent="0.2">
      <c r="B433" s="137"/>
      <c r="C433" s="136"/>
      <c r="D433" s="136"/>
      <c r="E433" s="136"/>
      <c r="F433" s="136"/>
      <c r="G433" s="136"/>
      <c r="H433" s="136"/>
      <c r="I433" s="135"/>
    </row>
    <row r="434" spans="2:9" x14ac:dyDescent="0.2">
      <c r="B434" s="137"/>
      <c r="C434" s="136"/>
      <c r="D434" s="136"/>
      <c r="E434" s="136"/>
      <c r="F434" s="136"/>
      <c r="G434" s="136"/>
      <c r="H434" s="136"/>
      <c r="I434" s="135"/>
    </row>
    <row r="435" spans="2:9" x14ac:dyDescent="0.2">
      <c r="B435" s="137"/>
      <c r="C435" s="136"/>
      <c r="D435" s="136"/>
      <c r="E435" s="136"/>
      <c r="F435" s="136"/>
      <c r="G435" s="136"/>
      <c r="H435" s="136"/>
      <c r="I435" s="135"/>
    </row>
    <row r="436" spans="2:9" x14ac:dyDescent="0.2">
      <c r="B436" s="137"/>
      <c r="C436" s="136"/>
      <c r="D436" s="136"/>
      <c r="E436" s="136"/>
      <c r="F436" s="136"/>
      <c r="G436" s="136"/>
      <c r="H436" s="136"/>
      <c r="I436" s="135"/>
    </row>
    <row r="437" spans="2:9" x14ac:dyDescent="0.2">
      <c r="B437" s="137"/>
      <c r="C437" s="136"/>
      <c r="D437" s="136"/>
      <c r="E437" s="136"/>
      <c r="F437" s="136"/>
      <c r="G437" s="136"/>
      <c r="H437" s="136"/>
      <c r="I437" s="135"/>
    </row>
    <row r="438" spans="2:9" x14ac:dyDescent="0.2">
      <c r="B438" s="137"/>
      <c r="C438" s="136"/>
      <c r="D438" s="136"/>
      <c r="E438" s="136"/>
      <c r="F438" s="136"/>
      <c r="G438" s="136"/>
      <c r="H438" s="136"/>
      <c r="I438" s="135"/>
    </row>
    <row r="439" spans="2:9" x14ac:dyDescent="0.2">
      <c r="B439" s="137"/>
      <c r="C439" s="136"/>
      <c r="D439" s="136"/>
      <c r="E439" s="136"/>
      <c r="F439" s="136"/>
      <c r="G439" s="136"/>
      <c r="H439" s="136"/>
      <c r="I439" s="135"/>
    </row>
    <row r="440" spans="2:9" x14ac:dyDescent="0.2">
      <c r="B440" s="137"/>
      <c r="C440" s="136"/>
      <c r="D440" s="136"/>
      <c r="E440" s="136"/>
      <c r="F440" s="136"/>
      <c r="G440" s="136"/>
      <c r="H440" s="136"/>
      <c r="I440" s="135"/>
    </row>
    <row r="441" spans="2:9" x14ac:dyDescent="0.2">
      <c r="B441" s="137"/>
      <c r="C441" s="136"/>
      <c r="D441" s="136"/>
      <c r="E441" s="136"/>
      <c r="F441" s="136"/>
      <c r="G441" s="136"/>
      <c r="H441" s="136"/>
      <c r="I441" s="135"/>
    </row>
    <row r="442" spans="2:9" x14ac:dyDescent="0.2">
      <c r="B442" s="137"/>
      <c r="C442" s="136"/>
      <c r="D442" s="136"/>
      <c r="E442" s="136"/>
      <c r="F442" s="136"/>
      <c r="G442" s="136"/>
      <c r="H442" s="136"/>
      <c r="I442" s="135"/>
    </row>
    <row r="443" spans="2:9" x14ac:dyDescent="0.2">
      <c r="B443" s="137"/>
      <c r="C443" s="136"/>
      <c r="D443" s="136"/>
      <c r="E443" s="136"/>
      <c r="F443" s="136"/>
      <c r="G443" s="136"/>
      <c r="H443" s="136"/>
      <c r="I443" s="135"/>
    </row>
    <row r="444" spans="2:9" x14ac:dyDescent="0.2">
      <c r="B444" s="137"/>
      <c r="C444" s="136"/>
      <c r="D444" s="136"/>
      <c r="E444" s="136"/>
      <c r="F444" s="136"/>
      <c r="G444" s="136"/>
      <c r="H444" s="136"/>
      <c r="I444" s="135"/>
    </row>
    <row r="445" spans="2:9" x14ac:dyDescent="0.2">
      <c r="B445" s="137"/>
      <c r="C445" s="136"/>
      <c r="D445" s="136"/>
      <c r="E445" s="136"/>
      <c r="F445" s="136"/>
      <c r="G445" s="136"/>
      <c r="H445" s="136"/>
      <c r="I445" s="135"/>
    </row>
    <row r="446" spans="2:9" x14ac:dyDescent="0.2">
      <c r="B446" s="137"/>
      <c r="C446" s="136"/>
      <c r="D446" s="136"/>
      <c r="E446" s="136"/>
      <c r="F446" s="136"/>
      <c r="G446" s="136"/>
      <c r="H446" s="136"/>
      <c r="I446" s="135"/>
    </row>
    <row r="447" spans="2:9" x14ac:dyDescent="0.2">
      <c r="B447" s="137"/>
      <c r="C447" s="136"/>
      <c r="D447" s="136"/>
      <c r="E447" s="136"/>
      <c r="F447" s="136"/>
      <c r="G447" s="136"/>
      <c r="H447" s="136"/>
      <c r="I447" s="135"/>
    </row>
    <row r="448" spans="2:9" x14ac:dyDescent="0.2">
      <c r="B448" s="137"/>
      <c r="C448" s="136"/>
      <c r="D448" s="136"/>
      <c r="E448" s="136"/>
      <c r="F448" s="136"/>
      <c r="G448" s="136"/>
      <c r="H448" s="136"/>
      <c r="I448" s="135"/>
    </row>
    <row r="449" spans="2:9" x14ac:dyDescent="0.2">
      <c r="B449" s="137"/>
      <c r="C449" s="136"/>
      <c r="D449" s="136"/>
      <c r="E449" s="136"/>
      <c r="F449" s="136"/>
      <c r="G449" s="136"/>
      <c r="H449" s="136"/>
      <c r="I449" s="135"/>
    </row>
    <row r="450" spans="2:9" x14ac:dyDescent="0.2">
      <c r="B450" s="137"/>
      <c r="C450" s="136"/>
      <c r="D450" s="136"/>
      <c r="E450" s="136"/>
      <c r="F450" s="136"/>
      <c r="G450" s="136"/>
      <c r="H450" s="136"/>
      <c r="I450" s="135"/>
    </row>
    <row r="451" spans="2:9" x14ac:dyDescent="0.2">
      <c r="B451" s="137"/>
      <c r="C451" s="136"/>
      <c r="D451" s="136"/>
      <c r="E451" s="136"/>
      <c r="F451" s="136"/>
      <c r="G451" s="136"/>
      <c r="H451" s="136"/>
      <c r="I451" s="135"/>
    </row>
    <row r="452" spans="2:9" x14ac:dyDescent="0.2">
      <c r="B452" s="137"/>
      <c r="C452" s="136"/>
      <c r="D452" s="136"/>
      <c r="E452" s="136"/>
      <c r="F452" s="136"/>
      <c r="G452" s="136"/>
      <c r="H452" s="136"/>
      <c r="I452" s="135"/>
    </row>
    <row r="453" spans="2:9" x14ac:dyDescent="0.2">
      <c r="B453" s="137"/>
      <c r="C453" s="136"/>
      <c r="D453" s="136"/>
      <c r="E453" s="136"/>
      <c r="F453" s="136"/>
      <c r="G453" s="136"/>
      <c r="H453" s="136"/>
      <c r="I453" s="135"/>
    </row>
    <row r="454" spans="2:9" x14ac:dyDescent="0.2">
      <c r="B454" s="137"/>
      <c r="C454" s="136"/>
      <c r="D454" s="136"/>
      <c r="E454" s="136"/>
      <c r="F454" s="136"/>
      <c r="G454" s="136"/>
      <c r="H454" s="136"/>
      <c r="I454" s="135"/>
    </row>
    <row r="455" spans="2:9" x14ac:dyDescent="0.2">
      <c r="B455" s="137"/>
      <c r="C455" s="136"/>
      <c r="D455" s="136"/>
      <c r="E455" s="136"/>
      <c r="F455" s="136"/>
      <c r="G455" s="136"/>
      <c r="H455" s="136"/>
      <c r="I455" s="135"/>
    </row>
    <row r="456" spans="2:9" x14ac:dyDescent="0.2">
      <c r="B456" s="137"/>
      <c r="C456" s="136"/>
      <c r="D456" s="136"/>
      <c r="E456" s="136"/>
      <c r="F456" s="136"/>
      <c r="G456" s="136"/>
      <c r="H456" s="136"/>
      <c r="I456" s="135"/>
    </row>
    <row r="457" spans="2:9" x14ac:dyDescent="0.2">
      <c r="B457" s="137"/>
      <c r="C457" s="136"/>
      <c r="D457" s="136"/>
      <c r="E457" s="136"/>
      <c r="F457" s="136"/>
      <c r="G457" s="136"/>
      <c r="H457" s="136"/>
      <c r="I457" s="135"/>
    </row>
    <row r="458" spans="2:9" x14ac:dyDescent="0.2">
      <c r="B458" s="137"/>
      <c r="C458" s="136"/>
      <c r="D458" s="136"/>
      <c r="E458" s="136"/>
      <c r="F458" s="136"/>
      <c r="G458" s="136"/>
      <c r="H458" s="136"/>
      <c r="I458" s="135"/>
    </row>
    <row r="459" spans="2:9" x14ac:dyDescent="0.2">
      <c r="B459" s="137"/>
      <c r="C459" s="136"/>
      <c r="D459" s="136"/>
      <c r="E459" s="136"/>
      <c r="F459" s="136"/>
      <c r="G459" s="136"/>
      <c r="H459" s="136"/>
      <c r="I459" s="135"/>
    </row>
    <row r="460" spans="2:9" x14ac:dyDescent="0.2">
      <c r="B460" s="137"/>
      <c r="C460" s="136"/>
      <c r="D460" s="136"/>
      <c r="E460" s="136"/>
      <c r="F460" s="136"/>
      <c r="G460" s="136"/>
      <c r="H460" s="136"/>
      <c r="I460" s="135"/>
    </row>
    <row r="461" spans="2:9" x14ac:dyDescent="0.2">
      <c r="B461" s="137"/>
      <c r="C461" s="136"/>
      <c r="D461" s="136"/>
      <c r="E461" s="136"/>
      <c r="F461" s="136"/>
      <c r="G461" s="136"/>
      <c r="H461" s="136"/>
      <c r="I461" s="135"/>
    </row>
    <row r="462" spans="2:9" x14ac:dyDescent="0.2">
      <c r="B462" s="137"/>
      <c r="C462" s="136"/>
      <c r="D462" s="136"/>
      <c r="E462" s="136"/>
      <c r="F462" s="136"/>
      <c r="G462" s="136"/>
      <c r="H462" s="136"/>
      <c r="I462" s="135"/>
    </row>
    <row r="463" spans="2:9" x14ac:dyDescent="0.2">
      <c r="B463" s="137"/>
      <c r="C463" s="136"/>
      <c r="D463" s="136"/>
      <c r="E463" s="136"/>
      <c r="F463" s="136"/>
      <c r="G463" s="136"/>
      <c r="H463" s="136"/>
      <c r="I463" s="135"/>
    </row>
    <row r="464" spans="2:9" x14ac:dyDescent="0.2">
      <c r="B464" s="137"/>
      <c r="C464" s="136"/>
      <c r="D464" s="136"/>
      <c r="E464" s="136"/>
      <c r="F464" s="136"/>
      <c r="G464" s="136"/>
      <c r="H464" s="136"/>
      <c r="I464" s="135"/>
    </row>
    <row r="465" spans="2:9" x14ac:dyDescent="0.2">
      <c r="B465" s="137"/>
      <c r="C465" s="136"/>
      <c r="D465" s="136"/>
      <c r="E465" s="136"/>
      <c r="F465" s="136"/>
      <c r="G465" s="136"/>
      <c r="H465" s="136"/>
      <c r="I465" s="135"/>
    </row>
    <row r="466" spans="2:9" x14ac:dyDescent="0.2">
      <c r="B466" s="137"/>
      <c r="C466" s="136"/>
      <c r="D466" s="136"/>
      <c r="E466" s="136"/>
      <c r="F466" s="136"/>
      <c r="G466" s="136"/>
      <c r="H466" s="136"/>
      <c r="I466" s="135"/>
    </row>
    <row r="467" spans="2:9" x14ac:dyDescent="0.2">
      <c r="B467" s="137"/>
      <c r="C467" s="136"/>
      <c r="D467" s="136"/>
      <c r="E467" s="136"/>
      <c r="F467" s="136"/>
      <c r="G467" s="136"/>
      <c r="H467" s="136"/>
      <c r="I467" s="135"/>
    </row>
    <row r="468" spans="2:9" x14ac:dyDescent="0.2">
      <c r="B468" s="137"/>
      <c r="C468" s="136"/>
      <c r="D468" s="136"/>
      <c r="E468" s="136"/>
      <c r="F468" s="136"/>
      <c r="G468" s="136"/>
      <c r="H468" s="136"/>
      <c r="I468" s="135"/>
    </row>
    <row r="469" spans="2:9" x14ac:dyDescent="0.2">
      <c r="B469" s="137"/>
      <c r="C469" s="136"/>
      <c r="D469" s="136"/>
      <c r="E469" s="136"/>
      <c r="F469" s="136"/>
      <c r="G469" s="136"/>
      <c r="H469" s="136"/>
      <c r="I469" s="135"/>
    </row>
    <row r="470" spans="2:9" x14ac:dyDescent="0.2">
      <c r="B470" s="137"/>
      <c r="C470" s="136"/>
      <c r="D470" s="136"/>
      <c r="E470" s="136"/>
      <c r="F470" s="136"/>
      <c r="G470" s="136"/>
      <c r="H470" s="136"/>
      <c r="I470" s="135"/>
    </row>
    <row r="471" spans="2:9" x14ac:dyDescent="0.2">
      <c r="B471" s="137"/>
      <c r="C471" s="136"/>
      <c r="D471" s="136"/>
      <c r="E471" s="136"/>
      <c r="F471" s="136"/>
      <c r="G471" s="136"/>
      <c r="H471" s="136"/>
      <c r="I471" s="135"/>
    </row>
    <row r="472" spans="2:9" x14ac:dyDescent="0.2">
      <c r="B472" s="137"/>
      <c r="C472" s="136"/>
      <c r="D472" s="136"/>
      <c r="E472" s="136"/>
      <c r="F472" s="136"/>
      <c r="G472" s="136"/>
      <c r="H472" s="136"/>
      <c r="I472" s="135"/>
    </row>
    <row r="473" spans="2:9" x14ac:dyDescent="0.2">
      <c r="B473" s="137"/>
      <c r="C473" s="136"/>
      <c r="D473" s="136"/>
      <c r="E473" s="136"/>
      <c r="F473" s="136"/>
      <c r="G473" s="136"/>
      <c r="H473" s="136"/>
      <c r="I473" s="135"/>
    </row>
    <row r="474" spans="2:9" x14ac:dyDescent="0.2">
      <c r="B474" s="137"/>
      <c r="C474" s="136"/>
      <c r="D474" s="136"/>
      <c r="E474" s="136"/>
      <c r="F474" s="136"/>
      <c r="G474" s="136"/>
      <c r="H474" s="136"/>
      <c r="I474" s="135"/>
    </row>
    <row r="475" spans="2:9" x14ac:dyDescent="0.2">
      <c r="B475" s="137"/>
      <c r="C475" s="136"/>
      <c r="D475" s="136"/>
      <c r="E475" s="136"/>
      <c r="F475" s="136"/>
      <c r="G475" s="136"/>
      <c r="H475" s="136"/>
      <c r="I475" s="135"/>
    </row>
    <row r="476" spans="2:9" x14ac:dyDescent="0.2">
      <c r="B476" s="137"/>
      <c r="C476" s="136"/>
      <c r="D476" s="136"/>
      <c r="E476" s="136"/>
      <c r="F476" s="136"/>
      <c r="G476" s="136"/>
      <c r="H476" s="136"/>
      <c r="I476" s="135"/>
    </row>
    <row r="477" spans="2:9" x14ac:dyDescent="0.2">
      <c r="B477" s="137"/>
      <c r="C477" s="136"/>
      <c r="D477" s="136"/>
      <c r="E477" s="136"/>
      <c r="F477" s="136"/>
      <c r="G477" s="136"/>
      <c r="H477" s="136"/>
      <c r="I477" s="135"/>
    </row>
    <row r="478" spans="2:9" x14ac:dyDescent="0.2">
      <c r="B478" s="137"/>
      <c r="C478" s="136"/>
      <c r="D478" s="136"/>
      <c r="E478" s="136"/>
      <c r="F478" s="136"/>
      <c r="G478" s="136"/>
      <c r="H478" s="136"/>
      <c r="I478" s="135"/>
    </row>
    <row r="479" spans="2:9" x14ac:dyDescent="0.2">
      <c r="B479" s="137"/>
      <c r="C479" s="136"/>
      <c r="D479" s="136"/>
      <c r="E479" s="136"/>
      <c r="F479" s="136"/>
      <c r="G479" s="136"/>
      <c r="H479" s="136"/>
      <c r="I479" s="135"/>
    </row>
    <row r="480" spans="2:9" x14ac:dyDescent="0.2">
      <c r="B480" s="137"/>
      <c r="C480" s="136"/>
      <c r="D480" s="136"/>
      <c r="E480" s="136"/>
      <c r="F480" s="136"/>
      <c r="G480" s="136"/>
      <c r="H480" s="136"/>
      <c r="I480" s="135"/>
    </row>
    <row r="481" spans="2:9" x14ac:dyDescent="0.2">
      <c r="B481" s="137"/>
      <c r="C481" s="136"/>
      <c r="D481" s="136"/>
      <c r="E481" s="136"/>
      <c r="F481" s="136"/>
      <c r="G481" s="136"/>
      <c r="H481" s="136"/>
      <c r="I481" s="135"/>
    </row>
    <row r="482" spans="2:9" x14ac:dyDescent="0.2">
      <c r="B482" s="137"/>
      <c r="C482" s="136"/>
      <c r="D482" s="136"/>
      <c r="E482" s="136"/>
      <c r="F482" s="136"/>
      <c r="G482" s="136"/>
      <c r="H482" s="136"/>
      <c r="I482" s="135"/>
    </row>
    <row r="483" spans="2:9" x14ac:dyDescent="0.2">
      <c r="B483" s="137"/>
      <c r="C483" s="136"/>
      <c r="D483" s="136"/>
      <c r="E483" s="136"/>
      <c r="F483" s="136"/>
      <c r="G483" s="136"/>
      <c r="H483" s="136"/>
      <c r="I483" s="135"/>
    </row>
    <row r="484" spans="2:9" x14ac:dyDescent="0.2">
      <c r="B484" s="137"/>
      <c r="C484" s="136"/>
      <c r="D484" s="136"/>
      <c r="E484" s="136"/>
      <c r="F484" s="136"/>
      <c r="G484" s="136"/>
      <c r="H484" s="136"/>
      <c r="I484" s="135"/>
    </row>
    <row r="485" spans="2:9" x14ac:dyDescent="0.2">
      <c r="B485" s="137"/>
      <c r="C485" s="136"/>
      <c r="D485" s="136"/>
      <c r="E485" s="136"/>
      <c r="F485" s="136"/>
      <c r="G485" s="136"/>
      <c r="H485" s="136"/>
      <c r="I485" s="135"/>
    </row>
    <row r="486" spans="2:9" x14ac:dyDescent="0.2">
      <c r="B486" s="137"/>
      <c r="C486" s="136"/>
      <c r="D486" s="136"/>
      <c r="E486" s="136"/>
      <c r="F486" s="136"/>
      <c r="G486" s="136"/>
      <c r="H486" s="136"/>
      <c r="I486" s="135"/>
    </row>
    <row r="487" spans="2:9" x14ac:dyDescent="0.2">
      <c r="B487" s="137"/>
      <c r="C487" s="136"/>
      <c r="D487" s="136"/>
      <c r="E487" s="136"/>
      <c r="F487" s="136"/>
      <c r="G487" s="136"/>
      <c r="H487" s="136"/>
      <c r="I487" s="135"/>
    </row>
    <row r="488" spans="2:9" x14ac:dyDescent="0.2">
      <c r="B488" s="137"/>
      <c r="C488" s="136"/>
      <c r="D488" s="136"/>
      <c r="E488" s="136"/>
      <c r="F488" s="136"/>
      <c r="G488" s="136"/>
      <c r="H488" s="136"/>
      <c r="I488" s="135"/>
    </row>
    <row r="489" spans="2:9" x14ac:dyDescent="0.2">
      <c r="B489" s="137"/>
      <c r="C489" s="136"/>
      <c r="D489" s="136"/>
      <c r="E489" s="136"/>
      <c r="F489" s="136"/>
      <c r="G489" s="136"/>
      <c r="H489" s="136"/>
      <c r="I489" s="135"/>
    </row>
    <row r="490" spans="2:9" x14ac:dyDescent="0.2">
      <c r="B490" s="137"/>
      <c r="C490" s="136"/>
      <c r="D490" s="136"/>
      <c r="E490" s="136"/>
      <c r="F490" s="136"/>
      <c r="G490" s="136"/>
      <c r="H490" s="136"/>
      <c r="I490" s="135"/>
    </row>
    <row r="491" spans="2:9" x14ac:dyDescent="0.2">
      <c r="B491" s="137"/>
      <c r="C491" s="136"/>
      <c r="D491" s="136"/>
      <c r="E491" s="136"/>
      <c r="F491" s="136"/>
      <c r="G491" s="136"/>
      <c r="H491" s="136"/>
      <c r="I491" s="135"/>
    </row>
    <row r="492" spans="2:9" x14ac:dyDescent="0.2">
      <c r="B492" s="137"/>
      <c r="C492" s="136"/>
      <c r="D492" s="136"/>
      <c r="E492" s="136"/>
      <c r="F492" s="136"/>
      <c r="G492" s="136"/>
      <c r="H492" s="136"/>
      <c r="I492" s="135"/>
    </row>
    <row r="493" spans="2:9" x14ac:dyDescent="0.2">
      <c r="B493" s="137"/>
      <c r="C493" s="136"/>
      <c r="D493" s="136"/>
      <c r="E493" s="136"/>
      <c r="F493" s="136"/>
      <c r="G493" s="136"/>
      <c r="H493" s="136"/>
      <c r="I493" s="135"/>
    </row>
    <row r="494" spans="2:9" x14ac:dyDescent="0.2">
      <c r="B494" s="137"/>
      <c r="C494" s="136"/>
      <c r="D494" s="136"/>
      <c r="E494" s="136"/>
      <c r="F494" s="136"/>
      <c r="G494" s="136"/>
      <c r="H494" s="136"/>
      <c r="I494" s="135"/>
    </row>
    <row r="495" spans="2:9" x14ac:dyDescent="0.2">
      <c r="B495" s="137"/>
      <c r="C495" s="136"/>
      <c r="D495" s="136"/>
      <c r="E495" s="136"/>
      <c r="F495" s="136"/>
      <c r="G495" s="136"/>
      <c r="H495" s="136"/>
      <c r="I495" s="135"/>
    </row>
    <row r="496" spans="2:9" x14ac:dyDescent="0.2">
      <c r="B496" s="137"/>
      <c r="C496" s="136"/>
      <c r="D496" s="136"/>
      <c r="E496" s="136"/>
      <c r="F496" s="136"/>
      <c r="G496" s="136"/>
      <c r="H496" s="136"/>
      <c r="I496" s="135"/>
    </row>
    <row r="497" spans="2:9" x14ac:dyDescent="0.2">
      <c r="B497" s="137"/>
      <c r="C497" s="136"/>
      <c r="D497" s="136"/>
      <c r="E497" s="136"/>
      <c r="F497" s="136"/>
      <c r="G497" s="136"/>
      <c r="H497" s="136"/>
      <c r="I497" s="135"/>
    </row>
    <row r="498" spans="2:9" x14ac:dyDescent="0.2">
      <c r="B498" s="137"/>
      <c r="C498" s="136"/>
      <c r="D498" s="136"/>
      <c r="E498" s="136"/>
      <c r="F498" s="136"/>
      <c r="G498" s="136"/>
      <c r="H498" s="136"/>
      <c r="I498" s="135"/>
    </row>
    <row r="499" spans="2:9" x14ac:dyDescent="0.2">
      <c r="B499" s="137"/>
      <c r="C499" s="136"/>
      <c r="D499" s="136"/>
      <c r="E499" s="136"/>
      <c r="F499" s="136"/>
      <c r="G499" s="136"/>
      <c r="H499" s="136"/>
      <c r="I499" s="135"/>
    </row>
    <row r="500" spans="2:9" x14ac:dyDescent="0.2">
      <c r="B500" s="137"/>
      <c r="C500" s="136"/>
      <c r="D500" s="136"/>
      <c r="E500" s="136"/>
      <c r="F500" s="136"/>
      <c r="G500" s="136"/>
      <c r="H500" s="136"/>
      <c r="I500" s="135"/>
    </row>
    <row r="501" spans="2:9" x14ac:dyDescent="0.2">
      <c r="B501" s="137"/>
      <c r="C501" s="136"/>
      <c r="D501" s="136"/>
      <c r="E501" s="136"/>
      <c r="F501" s="136"/>
      <c r="G501" s="136"/>
      <c r="H501" s="136"/>
      <c r="I501" s="135"/>
    </row>
    <row r="502" spans="2:9" x14ac:dyDescent="0.2">
      <c r="B502" s="137"/>
      <c r="C502" s="136"/>
      <c r="D502" s="136"/>
      <c r="E502" s="136"/>
      <c r="F502" s="136"/>
      <c r="G502" s="136"/>
      <c r="H502" s="136"/>
      <c r="I502" s="135"/>
    </row>
    <row r="503" spans="2:9" x14ac:dyDescent="0.2">
      <c r="B503" s="137"/>
      <c r="C503" s="136"/>
      <c r="D503" s="136"/>
      <c r="E503" s="136"/>
      <c r="F503" s="136"/>
      <c r="G503" s="136"/>
      <c r="H503" s="136"/>
      <c r="I503" s="135"/>
    </row>
    <row r="504" spans="2:9" x14ac:dyDescent="0.2">
      <c r="B504" s="137"/>
      <c r="C504" s="136"/>
      <c r="D504" s="136"/>
      <c r="E504" s="136"/>
      <c r="F504" s="136"/>
      <c r="G504" s="136"/>
      <c r="H504" s="136"/>
      <c r="I504" s="135"/>
    </row>
    <row r="505" spans="2:9" x14ac:dyDescent="0.2">
      <c r="B505" s="137"/>
      <c r="C505" s="136"/>
      <c r="D505" s="136"/>
      <c r="E505" s="136"/>
      <c r="F505" s="136"/>
      <c r="G505" s="136"/>
      <c r="H505" s="136"/>
      <c r="I505" s="135"/>
    </row>
    <row r="506" spans="2:9" x14ac:dyDescent="0.2">
      <c r="B506" s="137"/>
      <c r="C506" s="136"/>
      <c r="D506" s="136"/>
      <c r="E506" s="136"/>
      <c r="F506" s="136"/>
      <c r="G506" s="136"/>
      <c r="H506" s="136"/>
      <c r="I506" s="135"/>
    </row>
    <row r="507" spans="2:9" x14ac:dyDescent="0.2">
      <c r="B507" s="137"/>
      <c r="C507" s="136"/>
      <c r="D507" s="136"/>
      <c r="E507" s="136"/>
      <c r="F507" s="136"/>
      <c r="G507" s="136"/>
      <c r="H507" s="136"/>
      <c r="I507" s="135"/>
    </row>
    <row r="508" spans="2:9" x14ac:dyDescent="0.2">
      <c r="B508" s="137"/>
      <c r="C508" s="136"/>
      <c r="D508" s="136"/>
      <c r="E508" s="136"/>
      <c r="F508" s="136"/>
      <c r="G508" s="136"/>
      <c r="H508" s="136"/>
      <c r="I508" s="135"/>
    </row>
    <row r="509" spans="2:9" x14ac:dyDescent="0.2">
      <c r="B509" s="137"/>
      <c r="C509" s="136"/>
      <c r="D509" s="136"/>
      <c r="E509" s="136"/>
      <c r="F509" s="136"/>
      <c r="G509" s="136"/>
      <c r="H509" s="136"/>
      <c r="I509" s="135"/>
    </row>
    <row r="510" spans="2:9" x14ac:dyDescent="0.2">
      <c r="B510" s="137"/>
      <c r="C510" s="136"/>
      <c r="D510" s="136"/>
      <c r="E510" s="136"/>
      <c r="F510" s="136"/>
      <c r="G510" s="136"/>
      <c r="H510" s="136"/>
      <c r="I510" s="135"/>
    </row>
    <row r="511" spans="2:9" x14ac:dyDescent="0.2">
      <c r="B511" s="137"/>
      <c r="C511" s="136"/>
      <c r="D511" s="136"/>
      <c r="E511" s="136"/>
      <c r="F511" s="136"/>
      <c r="G511" s="136"/>
      <c r="H511" s="136"/>
      <c r="I511" s="135"/>
    </row>
    <row r="512" spans="2:9" x14ac:dyDescent="0.2">
      <c r="B512" s="137"/>
      <c r="C512" s="136"/>
      <c r="D512" s="136"/>
      <c r="E512" s="136"/>
      <c r="F512" s="136"/>
      <c r="G512" s="136"/>
      <c r="H512" s="136"/>
      <c r="I512" s="135"/>
    </row>
    <row r="513" spans="2:9" x14ac:dyDescent="0.2">
      <c r="B513" s="137"/>
      <c r="C513" s="136"/>
      <c r="D513" s="136"/>
      <c r="E513" s="136"/>
      <c r="F513" s="136"/>
      <c r="G513" s="136"/>
      <c r="H513" s="136"/>
      <c r="I513" s="135"/>
    </row>
    <row r="514" spans="2:9" x14ac:dyDescent="0.2">
      <c r="B514" s="137"/>
      <c r="C514" s="136"/>
      <c r="D514" s="136"/>
      <c r="E514" s="136"/>
      <c r="F514" s="136"/>
      <c r="G514" s="136"/>
      <c r="H514" s="136"/>
      <c r="I514" s="135"/>
    </row>
    <row r="515" spans="2:9" x14ac:dyDescent="0.2">
      <c r="B515" s="137"/>
      <c r="C515" s="136"/>
      <c r="D515" s="136"/>
      <c r="E515" s="136"/>
      <c r="F515" s="136"/>
      <c r="G515" s="136"/>
      <c r="H515" s="136"/>
      <c r="I515" s="135"/>
    </row>
    <row r="516" spans="2:9" x14ac:dyDescent="0.2">
      <c r="B516" s="137"/>
      <c r="C516" s="136"/>
      <c r="D516" s="136"/>
      <c r="E516" s="136"/>
      <c r="F516" s="136"/>
      <c r="G516" s="136"/>
      <c r="H516" s="136"/>
      <c r="I516" s="135"/>
    </row>
    <row r="517" spans="2:9" x14ac:dyDescent="0.2">
      <c r="B517" s="137"/>
      <c r="C517" s="136"/>
      <c r="D517" s="136"/>
      <c r="E517" s="136"/>
      <c r="F517" s="136"/>
      <c r="G517" s="136"/>
      <c r="H517" s="136"/>
      <c r="I517" s="135"/>
    </row>
    <row r="518" spans="2:9" x14ac:dyDescent="0.2">
      <c r="B518" s="137"/>
      <c r="C518" s="136"/>
      <c r="D518" s="136"/>
      <c r="E518" s="136"/>
      <c r="F518" s="136"/>
      <c r="G518" s="136"/>
      <c r="H518" s="136"/>
      <c r="I518" s="135"/>
    </row>
    <row r="519" spans="2:9" x14ac:dyDescent="0.2">
      <c r="B519" s="137"/>
      <c r="C519" s="136"/>
      <c r="D519" s="136"/>
      <c r="E519" s="136"/>
      <c r="F519" s="136"/>
      <c r="G519" s="136"/>
      <c r="H519" s="136"/>
      <c r="I519" s="135"/>
    </row>
    <row r="520" spans="2:9" x14ac:dyDescent="0.2">
      <c r="B520" s="137"/>
      <c r="C520" s="136"/>
      <c r="D520" s="136"/>
      <c r="E520" s="136"/>
      <c r="F520" s="136"/>
      <c r="G520" s="136"/>
      <c r="H520" s="136"/>
      <c r="I520" s="135"/>
    </row>
    <row r="521" spans="2:9" x14ac:dyDescent="0.2">
      <c r="B521" s="137"/>
      <c r="C521" s="136"/>
      <c r="D521" s="136"/>
      <c r="E521" s="136"/>
      <c r="F521" s="136"/>
      <c r="G521" s="136"/>
      <c r="H521" s="136"/>
      <c r="I521" s="135"/>
    </row>
    <row r="522" spans="2:9" x14ac:dyDescent="0.2">
      <c r="B522" s="137"/>
      <c r="C522" s="136"/>
      <c r="D522" s="136"/>
      <c r="E522" s="136"/>
      <c r="F522" s="136"/>
      <c r="G522" s="136"/>
      <c r="H522" s="136"/>
      <c r="I522" s="135"/>
    </row>
    <row r="523" spans="2:9" x14ac:dyDescent="0.2">
      <c r="B523" s="137"/>
      <c r="C523" s="136"/>
      <c r="D523" s="136"/>
      <c r="E523" s="136"/>
      <c r="F523" s="136"/>
      <c r="G523" s="136"/>
      <c r="H523" s="136"/>
      <c r="I523" s="135"/>
    </row>
    <row r="524" spans="2:9" x14ac:dyDescent="0.2">
      <c r="B524" s="137"/>
      <c r="C524" s="136"/>
      <c r="D524" s="136"/>
      <c r="E524" s="136"/>
      <c r="F524" s="136"/>
      <c r="G524" s="136"/>
      <c r="H524" s="136"/>
      <c r="I524" s="135"/>
    </row>
    <row r="525" spans="2:9" x14ac:dyDescent="0.2">
      <c r="B525" s="137"/>
      <c r="C525" s="136"/>
      <c r="D525" s="136"/>
      <c r="E525" s="136"/>
      <c r="F525" s="136"/>
      <c r="G525" s="136"/>
      <c r="H525" s="136"/>
      <c r="I525" s="135"/>
    </row>
    <row r="526" spans="2:9" x14ac:dyDescent="0.2">
      <c r="B526" s="137"/>
      <c r="C526" s="136"/>
      <c r="D526" s="136"/>
      <c r="E526" s="136"/>
      <c r="F526" s="136"/>
      <c r="G526" s="136"/>
      <c r="H526" s="136"/>
      <c r="I526" s="135"/>
    </row>
    <row r="527" spans="2:9" x14ac:dyDescent="0.2">
      <c r="B527" s="137"/>
      <c r="C527" s="136"/>
      <c r="D527" s="136"/>
      <c r="E527" s="136"/>
      <c r="F527" s="136"/>
      <c r="G527" s="136"/>
      <c r="H527" s="136"/>
      <c r="I527" s="135"/>
    </row>
    <row r="528" spans="2:9" x14ac:dyDescent="0.2">
      <c r="B528" s="137"/>
      <c r="C528" s="136"/>
      <c r="D528" s="136"/>
      <c r="E528" s="136"/>
      <c r="F528" s="136"/>
      <c r="G528" s="136"/>
      <c r="H528" s="136"/>
      <c r="I528" s="135"/>
    </row>
    <row r="529" spans="2:9" x14ac:dyDescent="0.2">
      <c r="B529" s="137"/>
      <c r="C529" s="136"/>
      <c r="D529" s="136"/>
      <c r="E529" s="136"/>
      <c r="F529" s="136"/>
      <c r="G529" s="136"/>
      <c r="H529" s="136"/>
      <c r="I529" s="135"/>
    </row>
    <row r="530" spans="2:9" x14ac:dyDescent="0.2">
      <c r="B530" s="137"/>
      <c r="C530" s="136"/>
      <c r="D530" s="136"/>
      <c r="E530" s="136"/>
      <c r="F530" s="136"/>
      <c r="G530" s="136"/>
      <c r="H530" s="136"/>
      <c r="I530" s="135"/>
    </row>
    <row r="531" spans="2:9" x14ac:dyDescent="0.2">
      <c r="B531" s="137"/>
      <c r="C531" s="136"/>
      <c r="D531" s="136"/>
      <c r="E531" s="136"/>
      <c r="F531" s="136"/>
      <c r="G531" s="136"/>
      <c r="H531" s="136"/>
      <c r="I531" s="135"/>
    </row>
    <row r="532" spans="2:9" x14ac:dyDescent="0.2">
      <c r="B532" s="137"/>
      <c r="C532" s="136"/>
      <c r="D532" s="136"/>
      <c r="E532" s="136"/>
      <c r="F532" s="136"/>
      <c r="G532" s="136"/>
      <c r="H532" s="136"/>
      <c r="I532" s="135"/>
    </row>
    <row r="533" spans="2:9" x14ac:dyDescent="0.2">
      <c r="B533" s="137"/>
      <c r="C533" s="136"/>
      <c r="D533" s="136"/>
      <c r="E533" s="136"/>
      <c r="F533" s="136"/>
      <c r="G533" s="136"/>
      <c r="H533" s="136"/>
      <c r="I533" s="135"/>
    </row>
    <row r="534" spans="2:9" x14ac:dyDescent="0.2">
      <c r="B534" s="137"/>
      <c r="C534" s="136"/>
      <c r="D534" s="136"/>
      <c r="E534" s="136"/>
      <c r="F534" s="136"/>
      <c r="G534" s="136"/>
      <c r="H534" s="136"/>
      <c r="I534" s="135"/>
    </row>
    <row r="535" spans="2:9" x14ac:dyDescent="0.2">
      <c r="B535" s="137"/>
      <c r="C535" s="136"/>
      <c r="D535" s="136"/>
      <c r="E535" s="136"/>
      <c r="F535" s="136"/>
      <c r="G535" s="136"/>
      <c r="H535" s="136"/>
      <c r="I535" s="135"/>
    </row>
    <row r="536" spans="2:9" x14ac:dyDescent="0.2">
      <c r="B536" s="137"/>
      <c r="C536" s="136"/>
      <c r="D536" s="136"/>
      <c r="E536" s="136"/>
      <c r="F536" s="136"/>
      <c r="G536" s="136"/>
      <c r="H536" s="136"/>
      <c r="I536" s="135"/>
    </row>
    <row r="537" spans="2:9" x14ac:dyDescent="0.2">
      <c r="B537" s="137"/>
      <c r="C537" s="136"/>
      <c r="D537" s="136"/>
      <c r="E537" s="136"/>
      <c r="F537" s="136"/>
      <c r="G537" s="136"/>
      <c r="H537" s="136"/>
      <c r="I537" s="135"/>
    </row>
    <row r="538" spans="2:9" x14ac:dyDescent="0.2">
      <c r="B538" s="137"/>
      <c r="C538" s="136"/>
      <c r="D538" s="136"/>
      <c r="E538" s="136"/>
      <c r="F538" s="136"/>
      <c r="G538" s="136"/>
      <c r="H538" s="136"/>
      <c r="I538" s="135"/>
    </row>
    <row r="539" spans="2:9" x14ac:dyDescent="0.2">
      <c r="B539" s="137"/>
      <c r="C539" s="136"/>
      <c r="D539" s="136"/>
      <c r="E539" s="136"/>
      <c r="F539" s="136"/>
      <c r="G539" s="136"/>
      <c r="H539" s="136"/>
      <c r="I539" s="135"/>
    </row>
    <row r="540" spans="2:9" x14ac:dyDescent="0.2">
      <c r="B540" s="137"/>
      <c r="C540" s="136"/>
      <c r="D540" s="136"/>
      <c r="E540" s="136"/>
      <c r="F540" s="136"/>
      <c r="G540" s="136"/>
      <c r="H540" s="136"/>
      <c r="I540" s="135"/>
    </row>
    <row r="541" spans="2:9" x14ac:dyDescent="0.2">
      <c r="B541" s="137"/>
      <c r="C541" s="136"/>
      <c r="D541" s="136"/>
      <c r="E541" s="136"/>
      <c r="F541" s="136"/>
      <c r="G541" s="136"/>
      <c r="H541" s="136"/>
      <c r="I541" s="135"/>
    </row>
    <row r="542" spans="2:9" x14ac:dyDescent="0.2">
      <c r="B542" s="137"/>
      <c r="C542" s="136"/>
      <c r="D542" s="136"/>
      <c r="E542" s="136"/>
      <c r="F542" s="136"/>
      <c r="G542" s="136"/>
      <c r="H542" s="136"/>
      <c r="I542" s="135"/>
    </row>
    <row r="543" spans="2:9" x14ac:dyDescent="0.2">
      <c r="B543" s="137"/>
      <c r="C543" s="136"/>
      <c r="D543" s="136"/>
      <c r="E543" s="136"/>
      <c r="F543" s="136"/>
      <c r="G543" s="136"/>
      <c r="H543" s="136"/>
      <c r="I543" s="135"/>
    </row>
    <row r="544" spans="2:9" x14ac:dyDescent="0.2">
      <c r="B544" s="137"/>
      <c r="C544" s="136"/>
      <c r="D544" s="136"/>
      <c r="E544" s="136"/>
      <c r="F544" s="136"/>
      <c r="G544" s="136"/>
      <c r="H544" s="136"/>
      <c r="I544" s="135"/>
    </row>
    <row r="545" spans="2:9" x14ac:dyDescent="0.2">
      <c r="B545" s="137"/>
      <c r="C545" s="136"/>
      <c r="D545" s="136"/>
      <c r="E545" s="136"/>
      <c r="F545" s="136"/>
      <c r="G545" s="136"/>
      <c r="H545" s="136"/>
      <c r="I545" s="135"/>
    </row>
    <row r="546" spans="2:9" x14ac:dyDescent="0.2">
      <c r="B546" s="137"/>
      <c r="C546" s="136"/>
      <c r="D546" s="136"/>
      <c r="E546" s="136"/>
      <c r="F546" s="136"/>
      <c r="G546" s="136"/>
      <c r="H546" s="136"/>
      <c r="I546" s="135"/>
    </row>
    <row r="547" spans="2:9" x14ac:dyDescent="0.2">
      <c r="B547" s="137"/>
      <c r="C547" s="136"/>
      <c r="D547" s="136"/>
      <c r="E547" s="136"/>
      <c r="F547" s="136"/>
      <c r="G547" s="136"/>
      <c r="H547" s="136"/>
      <c r="I547" s="135"/>
    </row>
    <row r="548" spans="2:9" x14ac:dyDescent="0.2">
      <c r="B548" s="137"/>
      <c r="C548" s="136"/>
      <c r="D548" s="136"/>
      <c r="E548" s="136"/>
      <c r="F548" s="136"/>
      <c r="G548" s="136"/>
      <c r="H548" s="136"/>
      <c r="I548" s="135"/>
    </row>
    <row r="549" spans="2:9" x14ac:dyDescent="0.2">
      <c r="B549" s="137"/>
      <c r="C549" s="136"/>
      <c r="D549" s="136"/>
      <c r="E549" s="136"/>
      <c r="F549" s="136"/>
      <c r="G549" s="136"/>
      <c r="H549" s="136"/>
      <c r="I549" s="135"/>
    </row>
    <row r="550" spans="2:9" x14ac:dyDescent="0.2">
      <c r="B550" s="137"/>
      <c r="C550" s="136"/>
      <c r="D550" s="136"/>
      <c r="E550" s="136"/>
      <c r="F550" s="136"/>
      <c r="G550" s="136"/>
      <c r="H550" s="136"/>
      <c r="I550" s="135"/>
    </row>
    <row r="551" spans="2:9" x14ac:dyDescent="0.2">
      <c r="B551" s="137"/>
      <c r="C551" s="136"/>
      <c r="D551" s="136"/>
      <c r="E551" s="136"/>
      <c r="F551" s="136"/>
      <c r="G551" s="136"/>
      <c r="H551" s="136"/>
      <c r="I551" s="135"/>
    </row>
    <row r="552" spans="2:9" x14ac:dyDescent="0.2">
      <c r="B552" s="137"/>
      <c r="C552" s="136"/>
      <c r="D552" s="136"/>
      <c r="E552" s="136"/>
      <c r="F552" s="136"/>
      <c r="G552" s="136"/>
      <c r="H552" s="136"/>
      <c r="I552" s="135"/>
    </row>
    <row r="553" spans="2:9" x14ac:dyDescent="0.2">
      <c r="B553" s="137"/>
      <c r="C553" s="136"/>
      <c r="D553" s="136"/>
      <c r="E553" s="136"/>
      <c r="F553" s="136"/>
      <c r="G553" s="136"/>
      <c r="H553" s="136"/>
      <c r="I553" s="135"/>
    </row>
    <row r="554" spans="2:9" x14ac:dyDescent="0.2">
      <c r="B554" s="137"/>
      <c r="C554" s="136"/>
      <c r="D554" s="136"/>
      <c r="E554" s="136"/>
      <c r="F554" s="136"/>
      <c r="G554" s="136"/>
      <c r="H554" s="136"/>
      <c r="I554" s="135"/>
    </row>
    <row r="555" spans="2:9" x14ac:dyDescent="0.2">
      <c r="B555" s="137"/>
      <c r="C555" s="136"/>
      <c r="D555" s="136"/>
      <c r="E555" s="136"/>
      <c r="F555" s="136"/>
      <c r="G555" s="136"/>
      <c r="H555" s="136"/>
      <c r="I555" s="135"/>
    </row>
    <row r="556" spans="2:9" x14ac:dyDescent="0.2">
      <c r="B556" s="137"/>
      <c r="C556" s="136"/>
      <c r="D556" s="136"/>
      <c r="E556" s="136"/>
      <c r="F556" s="136"/>
      <c r="G556" s="136"/>
      <c r="H556" s="136"/>
      <c r="I556" s="135"/>
    </row>
    <row r="557" spans="2:9" x14ac:dyDescent="0.2">
      <c r="B557" s="137"/>
      <c r="C557" s="136"/>
      <c r="D557" s="136"/>
      <c r="E557" s="136"/>
      <c r="F557" s="136"/>
      <c r="G557" s="136"/>
      <c r="H557" s="136"/>
      <c r="I557" s="135"/>
    </row>
    <row r="558" spans="2:9" x14ac:dyDescent="0.2">
      <c r="B558" s="137"/>
      <c r="C558" s="136"/>
      <c r="D558" s="136"/>
      <c r="E558" s="136"/>
      <c r="F558" s="136"/>
      <c r="G558" s="136"/>
      <c r="H558" s="136"/>
      <c r="I558" s="135"/>
    </row>
    <row r="559" spans="2:9" x14ac:dyDescent="0.2">
      <c r="B559" s="137"/>
      <c r="C559" s="136"/>
      <c r="D559" s="136"/>
      <c r="E559" s="136"/>
      <c r="F559" s="136"/>
      <c r="G559" s="136"/>
      <c r="H559" s="136"/>
      <c r="I559" s="135"/>
    </row>
    <row r="560" spans="2:9" x14ac:dyDescent="0.2">
      <c r="B560" s="137"/>
      <c r="C560" s="136"/>
      <c r="D560" s="136"/>
      <c r="E560" s="136"/>
      <c r="F560" s="136"/>
      <c r="G560" s="136"/>
      <c r="H560" s="136"/>
      <c r="I560" s="135"/>
    </row>
    <row r="561" spans="2:9" x14ac:dyDescent="0.2">
      <c r="B561" s="137"/>
      <c r="C561" s="136"/>
      <c r="D561" s="136"/>
      <c r="E561" s="136"/>
      <c r="F561" s="136"/>
      <c r="G561" s="136"/>
      <c r="H561" s="136"/>
      <c r="I561" s="135"/>
    </row>
    <row r="562" spans="2:9" x14ac:dyDescent="0.2">
      <c r="B562" s="137"/>
      <c r="C562" s="136"/>
      <c r="D562" s="136"/>
      <c r="E562" s="136"/>
      <c r="F562" s="136"/>
      <c r="G562" s="136"/>
      <c r="H562" s="136"/>
      <c r="I562" s="135"/>
    </row>
    <row r="563" spans="2:9" x14ac:dyDescent="0.2">
      <c r="B563" s="137"/>
      <c r="C563" s="136"/>
      <c r="D563" s="136"/>
      <c r="E563" s="136"/>
      <c r="F563" s="136"/>
      <c r="G563" s="136"/>
      <c r="H563" s="136"/>
      <c r="I563" s="135"/>
    </row>
    <row r="564" spans="2:9" x14ac:dyDescent="0.2">
      <c r="B564" s="137"/>
      <c r="C564" s="136"/>
      <c r="D564" s="136"/>
      <c r="E564" s="136"/>
      <c r="F564" s="136"/>
      <c r="G564" s="136"/>
      <c r="H564" s="136"/>
      <c r="I564" s="135"/>
    </row>
    <row r="565" spans="2:9" x14ac:dyDescent="0.2">
      <c r="B565" s="137"/>
      <c r="C565" s="136"/>
      <c r="D565" s="136"/>
      <c r="E565" s="136"/>
      <c r="F565" s="136"/>
      <c r="G565" s="136"/>
      <c r="H565" s="136"/>
      <c r="I565" s="135"/>
    </row>
    <row r="566" spans="2:9" x14ac:dyDescent="0.2">
      <c r="B566" s="137"/>
      <c r="C566" s="136"/>
      <c r="D566" s="136"/>
      <c r="E566" s="136"/>
      <c r="F566" s="136"/>
      <c r="G566" s="136"/>
      <c r="H566" s="136"/>
      <c r="I566" s="135"/>
    </row>
    <row r="567" spans="2:9" x14ac:dyDescent="0.2">
      <c r="B567" s="137"/>
      <c r="C567" s="136"/>
      <c r="D567" s="136"/>
      <c r="E567" s="136"/>
      <c r="F567" s="136"/>
      <c r="G567" s="136"/>
      <c r="H567" s="136"/>
      <c r="I567" s="135"/>
    </row>
    <row r="568" spans="2:9" x14ac:dyDescent="0.2">
      <c r="B568" s="137"/>
      <c r="C568" s="136"/>
      <c r="D568" s="136"/>
      <c r="E568" s="136"/>
      <c r="F568" s="136"/>
      <c r="G568" s="136"/>
      <c r="H568" s="136"/>
      <c r="I568" s="135"/>
    </row>
    <row r="569" spans="2:9" x14ac:dyDescent="0.2">
      <c r="B569" s="137"/>
      <c r="C569" s="136"/>
      <c r="D569" s="136"/>
      <c r="E569" s="136"/>
      <c r="F569" s="136"/>
      <c r="G569" s="136"/>
      <c r="H569" s="136"/>
      <c r="I569" s="135"/>
    </row>
    <row r="570" spans="2:9" x14ac:dyDescent="0.2">
      <c r="B570" s="137"/>
      <c r="C570" s="136"/>
      <c r="D570" s="136"/>
      <c r="E570" s="136"/>
      <c r="F570" s="136"/>
      <c r="G570" s="136"/>
      <c r="H570" s="136"/>
      <c r="I570" s="135"/>
    </row>
    <row r="571" spans="2:9" x14ac:dyDescent="0.2">
      <c r="B571" s="137"/>
      <c r="C571" s="136"/>
      <c r="D571" s="136"/>
      <c r="E571" s="136"/>
      <c r="F571" s="136"/>
      <c r="G571" s="136"/>
      <c r="H571" s="136"/>
      <c r="I571" s="135"/>
    </row>
    <row r="572" spans="2:9" x14ac:dyDescent="0.2">
      <c r="B572" s="137"/>
      <c r="C572" s="136"/>
      <c r="D572" s="136"/>
      <c r="E572" s="136"/>
      <c r="F572" s="136"/>
      <c r="G572" s="136"/>
      <c r="H572" s="136"/>
      <c r="I572" s="135"/>
    </row>
    <row r="573" spans="2:9" x14ac:dyDescent="0.2">
      <c r="B573" s="137"/>
      <c r="C573" s="136"/>
      <c r="D573" s="136"/>
      <c r="E573" s="136"/>
      <c r="F573" s="136"/>
      <c r="G573" s="136"/>
      <c r="H573" s="136"/>
      <c r="I573" s="135"/>
    </row>
    <row r="574" spans="2:9" x14ac:dyDescent="0.2">
      <c r="B574" s="137"/>
      <c r="C574" s="136"/>
      <c r="D574" s="136"/>
      <c r="E574" s="136"/>
      <c r="F574" s="136"/>
      <c r="G574" s="136"/>
      <c r="H574" s="136"/>
      <c r="I574" s="135"/>
    </row>
    <row r="575" spans="2:9" x14ac:dyDescent="0.2">
      <c r="B575" s="137"/>
      <c r="C575" s="136"/>
      <c r="D575" s="136"/>
      <c r="E575" s="136"/>
      <c r="F575" s="136"/>
      <c r="G575" s="136"/>
      <c r="H575" s="136"/>
      <c r="I575" s="135"/>
    </row>
    <row r="576" spans="2:9" x14ac:dyDescent="0.2">
      <c r="B576" s="137"/>
      <c r="C576" s="136"/>
      <c r="D576" s="136"/>
      <c r="E576" s="136"/>
      <c r="F576" s="136"/>
      <c r="G576" s="136"/>
      <c r="H576" s="136"/>
      <c r="I576" s="135"/>
    </row>
    <row r="577" spans="2:9" x14ac:dyDescent="0.2">
      <c r="B577" s="137"/>
      <c r="C577" s="136"/>
      <c r="D577" s="136"/>
      <c r="E577" s="136"/>
      <c r="F577" s="136"/>
      <c r="G577" s="136"/>
      <c r="H577" s="136"/>
      <c r="I577" s="135"/>
    </row>
    <row r="578" spans="2:9" x14ac:dyDescent="0.2">
      <c r="B578" s="137"/>
      <c r="C578" s="136"/>
      <c r="D578" s="136"/>
      <c r="E578" s="136"/>
      <c r="F578" s="136"/>
      <c r="G578" s="136"/>
      <c r="H578" s="136"/>
      <c r="I578" s="135"/>
    </row>
    <row r="579" spans="2:9" x14ac:dyDescent="0.2">
      <c r="B579" s="137"/>
      <c r="C579" s="136"/>
      <c r="D579" s="136"/>
      <c r="E579" s="136"/>
      <c r="F579" s="136"/>
      <c r="G579" s="136"/>
      <c r="H579" s="136"/>
      <c r="I579" s="135"/>
    </row>
    <row r="580" spans="2:9" x14ac:dyDescent="0.2">
      <c r="B580" s="137"/>
      <c r="C580" s="136"/>
      <c r="D580" s="136"/>
      <c r="E580" s="136"/>
      <c r="F580" s="136"/>
      <c r="G580" s="136"/>
      <c r="H580" s="136"/>
      <c r="I580" s="135"/>
    </row>
    <row r="581" spans="2:9" x14ac:dyDescent="0.2">
      <c r="B581" s="137"/>
      <c r="C581" s="136"/>
      <c r="D581" s="136"/>
      <c r="E581" s="136"/>
      <c r="F581" s="136"/>
      <c r="G581" s="136"/>
      <c r="H581" s="136"/>
      <c r="I581" s="135"/>
    </row>
    <row r="582" spans="2:9" x14ac:dyDescent="0.2">
      <c r="B582" s="137"/>
      <c r="C582" s="136"/>
      <c r="D582" s="136"/>
      <c r="E582" s="136"/>
      <c r="F582" s="136"/>
      <c r="G582" s="136"/>
      <c r="H582" s="136"/>
      <c r="I582" s="135"/>
    </row>
    <row r="583" spans="2:9" x14ac:dyDescent="0.2">
      <c r="B583" s="137"/>
      <c r="C583" s="136"/>
      <c r="D583" s="136"/>
      <c r="E583" s="136"/>
      <c r="F583" s="136"/>
      <c r="G583" s="136"/>
      <c r="H583" s="136"/>
      <c r="I583" s="135"/>
    </row>
    <row r="584" spans="2:9" x14ac:dyDescent="0.2">
      <c r="B584" s="137"/>
      <c r="C584" s="136"/>
      <c r="D584" s="136"/>
      <c r="E584" s="136"/>
      <c r="F584" s="136"/>
      <c r="G584" s="136"/>
      <c r="H584" s="136"/>
      <c r="I584" s="135"/>
    </row>
    <row r="585" spans="2:9" x14ac:dyDescent="0.2">
      <c r="B585" s="137"/>
      <c r="C585" s="136"/>
      <c r="D585" s="136"/>
      <c r="E585" s="136"/>
      <c r="F585" s="136"/>
      <c r="G585" s="136"/>
      <c r="H585" s="136"/>
      <c r="I585" s="135"/>
    </row>
    <row r="586" spans="2:9" x14ac:dyDescent="0.2">
      <c r="B586" s="137"/>
      <c r="C586" s="136"/>
      <c r="D586" s="136"/>
      <c r="E586" s="136"/>
      <c r="F586" s="136"/>
      <c r="G586" s="136"/>
      <c r="H586" s="136"/>
      <c r="I586" s="135"/>
    </row>
    <row r="587" spans="2:9" x14ac:dyDescent="0.2">
      <c r="B587" s="137"/>
      <c r="C587" s="136"/>
      <c r="D587" s="136"/>
      <c r="E587" s="136"/>
      <c r="F587" s="136"/>
      <c r="G587" s="136"/>
      <c r="H587" s="136"/>
      <c r="I587" s="135"/>
    </row>
    <row r="588" spans="2:9" x14ac:dyDescent="0.2">
      <c r="B588" s="137"/>
      <c r="C588" s="136"/>
      <c r="D588" s="136"/>
      <c r="E588" s="136"/>
      <c r="F588" s="136"/>
      <c r="G588" s="136"/>
      <c r="H588" s="136"/>
      <c r="I588" s="135"/>
    </row>
    <row r="589" spans="2:9" x14ac:dyDescent="0.2">
      <c r="B589" s="137"/>
      <c r="C589" s="136"/>
      <c r="D589" s="136"/>
      <c r="E589" s="136"/>
      <c r="F589" s="136"/>
      <c r="G589" s="136"/>
      <c r="H589" s="136"/>
      <c r="I589" s="135"/>
    </row>
    <row r="590" spans="2:9" x14ac:dyDescent="0.2">
      <c r="B590" s="137"/>
      <c r="C590" s="136"/>
      <c r="D590" s="136"/>
      <c r="E590" s="136"/>
      <c r="F590" s="136"/>
      <c r="G590" s="136"/>
      <c r="H590" s="136"/>
      <c r="I590" s="135"/>
    </row>
    <row r="591" spans="2:9" x14ac:dyDescent="0.2">
      <c r="B591" s="137"/>
      <c r="C591" s="136"/>
      <c r="D591" s="136"/>
      <c r="E591" s="136"/>
      <c r="F591" s="136"/>
      <c r="G591" s="136"/>
      <c r="H591" s="136"/>
      <c r="I591" s="135"/>
    </row>
    <row r="592" spans="2:9" x14ac:dyDescent="0.2">
      <c r="B592" s="137"/>
      <c r="C592" s="136"/>
      <c r="D592" s="136"/>
      <c r="E592" s="136"/>
      <c r="F592" s="136"/>
      <c r="G592" s="136"/>
      <c r="H592" s="136"/>
      <c r="I592" s="135"/>
    </row>
    <row r="593" spans="2:9" x14ac:dyDescent="0.2">
      <c r="B593" s="137"/>
      <c r="C593" s="136"/>
      <c r="D593" s="136"/>
      <c r="E593" s="136"/>
      <c r="F593" s="136"/>
      <c r="G593" s="136"/>
      <c r="H593" s="136"/>
      <c r="I593" s="135"/>
    </row>
    <row r="594" spans="2:9" x14ac:dyDescent="0.2">
      <c r="B594" s="137"/>
      <c r="C594" s="136"/>
      <c r="D594" s="136"/>
      <c r="E594" s="136"/>
      <c r="F594" s="136"/>
      <c r="G594" s="136"/>
      <c r="H594" s="136"/>
      <c r="I594" s="135"/>
    </row>
    <row r="595" spans="2:9" x14ac:dyDescent="0.2">
      <c r="B595" s="137"/>
      <c r="C595" s="136"/>
      <c r="D595" s="136"/>
      <c r="E595" s="136"/>
      <c r="F595" s="136"/>
      <c r="G595" s="136"/>
      <c r="H595" s="136"/>
      <c r="I595" s="135"/>
    </row>
    <row r="596" spans="2:9" x14ac:dyDescent="0.2">
      <c r="B596" s="137"/>
      <c r="C596" s="136"/>
      <c r="D596" s="136"/>
      <c r="E596" s="136"/>
      <c r="F596" s="136"/>
      <c r="G596" s="136"/>
      <c r="H596" s="136"/>
      <c r="I596" s="135"/>
    </row>
    <row r="597" spans="2:9" x14ac:dyDescent="0.2">
      <c r="B597" s="137"/>
      <c r="C597" s="136"/>
      <c r="D597" s="136"/>
      <c r="E597" s="136"/>
      <c r="F597" s="136"/>
      <c r="G597" s="136"/>
      <c r="H597" s="136"/>
      <c r="I597" s="135"/>
    </row>
    <row r="598" spans="2:9" x14ac:dyDescent="0.2">
      <c r="B598" s="137"/>
      <c r="C598" s="136"/>
      <c r="D598" s="136"/>
      <c r="E598" s="136"/>
      <c r="F598" s="136"/>
      <c r="G598" s="136"/>
      <c r="H598" s="136"/>
      <c r="I598" s="135"/>
    </row>
    <row r="599" spans="2:9" x14ac:dyDescent="0.2">
      <c r="B599" s="137"/>
      <c r="C599" s="136"/>
      <c r="D599" s="136"/>
      <c r="E599" s="136"/>
      <c r="F599" s="136"/>
      <c r="G599" s="136"/>
      <c r="H599" s="136"/>
      <c r="I599" s="135"/>
    </row>
    <row r="600" spans="2:9" x14ac:dyDescent="0.2">
      <c r="B600" s="137"/>
      <c r="C600" s="136"/>
      <c r="D600" s="136"/>
      <c r="E600" s="136"/>
      <c r="F600" s="136"/>
      <c r="G600" s="136"/>
      <c r="H600" s="136"/>
      <c r="I600" s="135"/>
    </row>
    <row r="601" spans="2:9" x14ac:dyDescent="0.2">
      <c r="B601" s="137"/>
      <c r="C601" s="136"/>
      <c r="D601" s="136"/>
      <c r="E601" s="136"/>
      <c r="F601" s="136"/>
      <c r="G601" s="136"/>
      <c r="H601" s="136"/>
      <c r="I601" s="135"/>
    </row>
    <row r="602" spans="2:9" x14ac:dyDescent="0.2">
      <c r="B602" s="137"/>
      <c r="C602" s="136"/>
      <c r="D602" s="136"/>
      <c r="E602" s="136"/>
      <c r="F602" s="136"/>
      <c r="G602" s="136"/>
      <c r="H602" s="136"/>
      <c r="I602" s="135"/>
    </row>
    <row r="603" spans="2:9" x14ac:dyDescent="0.2">
      <c r="B603" s="137"/>
      <c r="C603" s="136"/>
      <c r="D603" s="136"/>
      <c r="E603" s="136"/>
      <c r="F603" s="136"/>
      <c r="G603" s="136"/>
      <c r="H603" s="136"/>
      <c r="I603" s="135"/>
    </row>
    <row r="604" spans="2:9" x14ac:dyDescent="0.2">
      <c r="B604" s="137"/>
      <c r="C604" s="136"/>
      <c r="D604" s="136"/>
      <c r="E604" s="136"/>
      <c r="F604" s="136"/>
      <c r="G604" s="136"/>
      <c r="H604" s="136"/>
      <c r="I604" s="135"/>
    </row>
    <row r="605" spans="2:9" x14ac:dyDescent="0.2">
      <c r="B605" s="137"/>
      <c r="C605" s="136"/>
      <c r="D605" s="136"/>
      <c r="E605" s="136"/>
      <c r="F605" s="136"/>
      <c r="G605" s="136"/>
      <c r="H605" s="136"/>
      <c r="I605" s="135"/>
    </row>
    <row r="606" spans="2:9" x14ac:dyDescent="0.2">
      <c r="B606" s="137"/>
      <c r="C606" s="136"/>
      <c r="D606" s="136"/>
      <c r="E606" s="136"/>
      <c r="F606" s="136"/>
      <c r="G606" s="136"/>
      <c r="H606" s="136"/>
      <c r="I606" s="135"/>
    </row>
    <row r="607" spans="2:9" x14ac:dyDescent="0.2">
      <c r="B607" s="137"/>
      <c r="C607" s="136"/>
      <c r="D607" s="136"/>
      <c r="E607" s="136"/>
      <c r="F607" s="136"/>
      <c r="G607" s="136"/>
      <c r="H607" s="136"/>
      <c r="I607" s="135"/>
    </row>
    <row r="608" spans="2:9" x14ac:dyDescent="0.2">
      <c r="B608" s="137"/>
      <c r="C608" s="136"/>
      <c r="D608" s="136"/>
      <c r="E608" s="136"/>
      <c r="F608" s="136"/>
      <c r="G608" s="136"/>
      <c r="H608" s="136"/>
      <c r="I608" s="135"/>
    </row>
    <row r="609" spans="2:9" x14ac:dyDescent="0.2">
      <c r="B609" s="137"/>
      <c r="C609" s="136"/>
      <c r="D609" s="136"/>
      <c r="E609" s="136"/>
      <c r="F609" s="136"/>
      <c r="G609" s="136"/>
      <c r="H609" s="136"/>
      <c r="I609" s="135"/>
    </row>
    <row r="610" spans="2:9" x14ac:dyDescent="0.2">
      <c r="B610" s="137"/>
      <c r="C610" s="136"/>
      <c r="D610" s="136"/>
      <c r="E610" s="136"/>
      <c r="F610" s="136"/>
      <c r="G610" s="136"/>
      <c r="H610" s="136"/>
      <c r="I610" s="135"/>
    </row>
    <row r="611" spans="2:9" x14ac:dyDescent="0.2">
      <c r="B611" s="137"/>
      <c r="C611" s="136"/>
      <c r="D611" s="136"/>
      <c r="E611" s="136"/>
      <c r="F611" s="136"/>
      <c r="G611" s="136"/>
      <c r="H611" s="136"/>
      <c r="I611" s="135"/>
    </row>
    <row r="612" spans="2:9" x14ac:dyDescent="0.2">
      <c r="B612" s="137"/>
      <c r="C612" s="136"/>
      <c r="D612" s="136"/>
      <c r="E612" s="136"/>
      <c r="F612" s="136"/>
      <c r="G612" s="136"/>
      <c r="H612" s="136"/>
      <c r="I612" s="135"/>
    </row>
    <row r="613" spans="2:9" x14ac:dyDescent="0.2">
      <c r="B613" s="137"/>
      <c r="C613" s="136"/>
      <c r="D613" s="136"/>
      <c r="E613" s="136"/>
      <c r="F613" s="136"/>
      <c r="G613" s="136"/>
      <c r="H613" s="136"/>
      <c r="I613" s="135"/>
    </row>
    <row r="614" spans="2:9" x14ac:dyDescent="0.2">
      <c r="B614" s="137"/>
      <c r="C614" s="136"/>
      <c r="D614" s="136"/>
      <c r="E614" s="136"/>
      <c r="F614" s="136"/>
      <c r="G614" s="136"/>
      <c r="H614" s="136"/>
      <c r="I614" s="135"/>
    </row>
    <row r="615" spans="2:9" x14ac:dyDescent="0.2">
      <c r="B615" s="137"/>
      <c r="C615" s="136"/>
      <c r="D615" s="136"/>
      <c r="E615" s="136"/>
      <c r="F615" s="136"/>
      <c r="G615" s="136"/>
      <c r="H615" s="136"/>
      <c r="I615" s="135"/>
    </row>
    <row r="616" spans="2:9" x14ac:dyDescent="0.2">
      <c r="B616" s="137"/>
      <c r="C616" s="136"/>
      <c r="D616" s="136"/>
      <c r="E616" s="136"/>
      <c r="F616" s="136"/>
      <c r="G616" s="136"/>
      <c r="H616" s="136"/>
      <c r="I616" s="135"/>
    </row>
    <row r="617" spans="2:9" x14ac:dyDescent="0.2">
      <c r="B617" s="137"/>
      <c r="C617" s="136"/>
      <c r="D617" s="136"/>
      <c r="E617" s="136"/>
      <c r="F617" s="136"/>
      <c r="G617" s="136"/>
      <c r="H617" s="136"/>
      <c r="I617" s="135"/>
    </row>
    <row r="618" spans="2:9" x14ac:dyDescent="0.2">
      <c r="B618" s="137"/>
      <c r="C618" s="136"/>
      <c r="D618" s="136"/>
      <c r="E618" s="136"/>
      <c r="F618" s="136"/>
      <c r="G618" s="136"/>
      <c r="H618" s="136"/>
      <c r="I618" s="135"/>
    </row>
    <row r="619" spans="2:9" x14ac:dyDescent="0.2">
      <c r="B619" s="137"/>
      <c r="C619" s="136"/>
      <c r="D619" s="136"/>
      <c r="E619" s="136"/>
      <c r="F619" s="136"/>
      <c r="G619" s="136"/>
      <c r="H619" s="136"/>
      <c r="I619" s="135"/>
    </row>
    <row r="620" spans="2:9" x14ac:dyDescent="0.2">
      <c r="B620" s="137"/>
      <c r="C620" s="136"/>
      <c r="D620" s="136"/>
      <c r="E620" s="136"/>
      <c r="F620" s="136"/>
      <c r="G620" s="136"/>
      <c r="H620" s="136"/>
      <c r="I620" s="135"/>
    </row>
    <row r="621" spans="2:9" x14ac:dyDescent="0.2">
      <c r="B621" s="137"/>
      <c r="C621" s="136"/>
      <c r="D621" s="136"/>
      <c r="E621" s="136"/>
      <c r="F621" s="136"/>
      <c r="G621" s="136"/>
      <c r="H621" s="136"/>
      <c r="I621" s="135"/>
    </row>
    <row r="622" spans="2:9" x14ac:dyDescent="0.2">
      <c r="B622" s="137"/>
      <c r="C622" s="136"/>
      <c r="D622" s="136"/>
      <c r="E622" s="136"/>
      <c r="F622" s="136"/>
      <c r="G622" s="136"/>
      <c r="H622" s="136"/>
      <c r="I622" s="135"/>
    </row>
    <row r="623" spans="2:9" x14ac:dyDescent="0.2">
      <c r="B623" s="137"/>
      <c r="C623" s="136"/>
      <c r="D623" s="136"/>
      <c r="E623" s="136"/>
      <c r="F623" s="136"/>
      <c r="G623" s="136"/>
      <c r="H623" s="136"/>
      <c r="I623" s="135"/>
    </row>
    <row r="624" spans="2:9" x14ac:dyDescent="0.2">
      <c r="B624" s="137"/>
      <c r="C624" s="136"/>
      <c r="D624" s="136"/>
      <c r="E624" s="136"/>
      <c r="F624" s="136"/>
      <c r="G624" s="136"/>
      <c r="H624" s="136"/>
      <c r="I624" s="135"/>
    </row>
    <row r="625" spans="2:9" x14ac:dyDescent="0.2">
      <c r="B625" s="137"/>
      <c r="C625" s="136"/>
      <c r="D625" s="136"/>
      <c r="E625" s="136"/>
      <c r="F625" s="136"/>
      <c r="G625" s="136"/>
      <c r="H625" s="136"/>
      <c r="I625" s="135"/>
    </row>
    <row r="626" spans="2:9" x14ac:dyDescent="0.2">
      <c r="B626" s="137"/>
      <c r="C626" s="136"/>
      <c r="D626" s="136"/>
      <c r="E626" s="136"/>
      <c r="F626" s="136"/>
      <c r="G626" s="136"/>
      <c r="H626" s="136"/>
      <c r="I626" s="135"/>
    </row>
    <row r="627" spans="2:9" x14ac:dyDescent="0.2">
      <c r="B627" s="137"/>
      <c r="C627" s="136"/>
      <c r="D627" s="136"/>
      <c r="E627" s="136"/>
      <c r="F627" s="136"/>
      <c r="G627" s="136"/>
      <c r="H627" s="136"/>
      <c r="I627" s="135"/>
    </row>
    <row r="628" spans="2:9" x14ac:dyDescent="0.2">
      <c r="B628" s="137"/>
      <c r="C628" s="136"/>
      <c r="D628" s="136"/>
      <c r="E628" s="136"/>
      <c r="F628" s="136"/>
      <c r="G628" s="136"/>
      <c r="H628" s="136"/>
      <c r="I628" s="135"/>
    </row>
    <row r="629" spans="2:9" x14ac:dyDescent="0.2">
      <c r="B629" s="137"/>
      <c r="C629" s="136"/>
      <c r="D629" s="136"/>
      <c r="E629" s="136"/>
      <c r="F629" s="136"/>
      <c r="G629" s="136"/>
      <c r="H629" s="136"/>
      <c r="I629" s="135"/>
    </row>
    <row r="630" spans="2:9" x14ac:dyDescent="0.2">
      <c r="B630" s="137"/>
      <c r="C630" s="136"/>
      <c r="D630" s="136"/>
      <c r="E630" s="136"/>
      <c r="F630" s="136"/>
      <c r="G630" s="136"/>
      <c r="H630" s="136"/>
      <c r="I630" s="135"/>
    </row>
    <row r="631" spans="2:9" x14ac:dyDescent="0.2">
      <c r="B631" s="137"/>
      <c r="C631" s="136"/>
      <c r="D631" s="136"/>
      <c r="E631" s="136"/>
      <c r="F631" s="136"/>
      <c r="G631" s="136"/>
      <c r="H631" s="136"/>
      <c r="I631" s="135"/>
    </row>
    <row r="632" spans="2:9" x14ac:dyDescent="0.2">
      <c r="B632" s="137"/>
      <c r="C632" s="136"/>
      <c r="D632" s="136"/>
      <c r="E632" s="136"/>
      <c r="F632" s="136"/>
      <c r="G632" s="136"/>
      <c r="H632" s="136"/>
      <c r="I632" s="135"/>
    </row>
    <row r="633" spans="2:9" x14ac:dyDescent="0.2">
      <c r="B633" s="137"/>
      <c r="C633" s="136"/>
      <c r="D633" s="136"/>
      <c r="E633" s="136"/>
      <c r="F633" s="136"/>
      <c r="G633" s="136"/>
      <c r="H633" s="136"/>
      <c r="I633" s="135"/>
    </row>
    <row r="634" spans="2:9" x14ac:dyDescent="0.2">
      <c r="B634" s="137"/>
      <c r="C634" s="136"/>
      <c r="D634" s="136"/>
      <c r="E634" s="136"/>
      <c r="F634" s="136"/>
      <c r="G634" s="136"/>
      <c r="H634" s="136"/>
      <c r="I634" s="135"/>
    </row>
    <row r="635" spans="2:9" x14ac:dyDescent="0.2">
      <c r="B635" s="137"/>
      <c r="C635" s="136"/>
      <c r="D635" s="136"/>
      <c r="E635" s="136"/>
      <c r="F635" s="136"/>
      <c r="G635" s="136"/>
      <c r="H635" s="136"/>
      <c r="I635" s="135"/>
    </row>
    <row r="636" spans="2:9" x14ac:dyDescent="0.2">
      <c r="B636" s="137"/>
      <c r="C636" s="136"/>
      <c r="D636" s="136"/>
      <c r="E636" s="136"/>
      <c r="F636" s="136"/>
      <c r="G636" s="136"/>
      <c r="H636" s="136"/>
      <c r="I636" s="135"/>
    </row>
    <row r="637" spans="2:9" x14ac:dyDescent="0.2">
      <c r="B637" s="137"/>
      <c r="C637" s="136"/>
      <c r="D637" s="136"/>
      <c r="E637" s="136"/>
      <c r="F637" s="136"/>
      <c r="G637" s="136"/>
      <c r="H637" s="136"/>
      <c r="I637" s="135"/>
    </row>
    <row r="638" spans="2:9" x14ac:dyDescent="0.2">
      <c r="B638" s="137"/>
      <c r="C638" s="136"/>
      <c r="D638" s="136"/>
      <c r="E638" s="136"/>
      <c r="F638" s="136"/>
      <c r="G638" s="136"/>
      <c r="H638" s="136"/>
      <c r="I638" s="135"/>
    </row>
    <row r="639" spans="2:9" x14ac:dyDescent="0.2">
      <c r="B639" s="137"/>
      <c r="C639" s="136"/>
      <c r="D639" s="136"/>
      <c r="E639" s="136"/>
      <c r="F639" s="136"/>
      <c r="G639" s="136"/>
      <c r="H639" s="136"/>
      <c r="I639" s="135"/>
    </row>
    <row r="640" spans="2:9" x14ac:dyDescent="0.2">
      <c r="B640" s="137"/>
      <c r="C640" s="136"/>
      <c r="D640" s="136"/>
      <c r="E640" s="136"/>
      <c r="F640" s="136"/>
      <c r="G640" s="136"/>
      <c r="H640" s="136"/>
      <c r="I640" s="135"/>
    </row>
    <row r="641" spans="2:9" x14ac:dyDescent="0.2">
      <c r="B641" s="137"/>
      <c r="C641" s="136"/>
      <c r="D641" s="136"/>
      <c r="E641" s="136"/>
      <c r="F641" s="136"/>
      <c r="G641" s="136"/>
      <c r="H641" s="136"/>
      <c r="I641" s="135"/>
    </row>
    <row r="642" spans="2:9" x14ac:dyDescent="0.2">
      <c r="B642" s="137"/>
      <c r="C642" s="136"/>
      <c r="D642" s="136"/>
      <c r="E642" s="136"/>
      <c r="F642" s="136"/>
      <c r="G642" s="136"/>
      <c r="H642" s="136"/>
      <c r="I642" s="135"/>
    </row>
    <row r="643" spans="2:9" x14ac:dyDescent="0.2">
      <c r="B643" s="137"/>
      <c r="C643" s="136"/>
      <c r="D643" s="136"/>
      <c r="E643" s="136"/>
      <c r="F643" s="136"/>
      <c r="G643" s="136"/>
      <c r="H643" s="136"/>
      <c r="I643" s="135"/>
    </row>
    <row r="644" spans="2:9" x14ac:dyDescent="0.2">
      <c r="B644" s="137"/>
      <c r="C644" s="136"/>
      <c r="D644" s="136"/>
      <c r="E644" s="136"/>
      <c r="F644" s="136"/>
      <c r="G644" s="136"/>
      <c r="H644" s="136"/>
      <c r="I644" s="135"/>
    </row>
    <row r="645" spans="2:9" x14ac:dyDescent="0.2">
      <c r="B645" s="137"/>
      <c r="C645" s="136"/>
      <c r="D645" s="136"/>
      <c r="E645" s="136"/>
      <c r="F645" s="136"/>
      <c r="G645" s="136"/>
      <c r="H645" s="136"/>
      <c r="I645" s="135"/>
    </row>
    <row r="646" spans="2:9" x14ac:dyDescent="0.2">
      <c r="B646" s="137"/>
      <c r="C646" s="136"/>
      <c r="D646" s="136"/>
      <c r="E646" s="136"/>
      <c r="F646" s="136"/>
      <c r="G646" s="136"/>
      <c r="H646" s="136"/>
      <c r="I646" s="135"/>
    </row>
    <row r="647" spans="2:9" x14ac:dyDescent="0.2">
      <c r="B647" s="137"/>
      <c r="C647" s="136"/>
      <c r="D647" s="136"/>
      <c r="E647" s="136"/>
      <c r="F647" s="136"/>
      <c r="G647" s="136"/>
      <c r="H647" s="136"/>
      <c r="I647" s="135"/>
    </row>
    <row r="648" spans="2:9" x14ac:dyDescent="0.2">
      <c r="B648" s="137"/>
      <c r="C648" s="136"/>
      <c r="D648" s="136"/>
      <c r="E648" s="136"/>
      <c r="F648" s="136"/>
      <c r="G648" s="136"/>
      <c r="H648" s="136"/>
      <c r="I648" s="135"/>
    </row>
    <row r="649" spans="2:9" x14ac:dyDescent="0.2">
      <c r="B649" s="137"/>
      <c r="C649" s="136"/>
      <c r="D649" s="136"/>
      <c r="E649" s="136"/>
      <c r="F649" s="136"/>
      <c r="G649" s="136"/>
      <c r="H649" s="136"/>
      <c r="I649" s="135"/>
    </row>
    <row r="650" spans="2:9" x14ac:dyDescent="0.2">
      <c r="B650" s="137"/>
      <c r="C650" s="136"/>
      <c r="D650" s="136"/>
      <c r="E650" s="136"/>
      <c r="F650" s="136"/>
      <c r="G650" s="136"/>
      <c r="H650" s="136"/>
      <c r="I650" s="135"/>
    </row>
    <row r="651" spans="2:9" x14ac:dyDescent="0.2">
      <c r="B651" s="137"/>
      <c r="C651" s="136"/>
      <c r="D651" s="136"/>
      <c r="E651" s="136"/>
      <c r="F651" s="136"/>
      <c r="G651" s="136"/>
      <c r="H651" s="136"/>
      <c r="I651" s="135"/>
    </row>
    <row r="652" spans="2:9" x14ac:dyDescent="0.2">
      <c r="B652" s="137"/>
      <c r="C652" s="136"/>
      <c r="D652" s="136"/>
      <c r="E652" s="136"/>
      <c r="F652" s="136"/>
      <c r="G652" s="136"/>
      <c r="H652" s="136"/>
      <c r="I652" s="135"/>
    </row>
    <row r="653" spans="2:9" x14ac:dyDescent="0.2">
      <c r="B653" s="137"/>
      <c r="C653" s="136"/>
      <c r="D653" s="136"/>
      <c r="E653" s="136"/>
      <c r="F653" s="136"/>
      <c r="G653" s="136"/>
      <c r="H653" s="136"/>
      <c r="I653" s="135"/>
    </row>
    <row r="654" spans="2:9" x14ac:dyDescent="0.2">
      <c r="B654" s="137"/>
      <c r="C654" s="136"/>
      <c r="D654" s="136"/>
      <c r="E654" s="136"/>
      <c r="F654" s="136"/>
      <c r="G654" s="136"/>
      <c r="H654" s="136"/>
      <c r="I654" s="135"/>
    </row>
    <row r="655" spans="2:9" x14ac:dyDescent="0.2">
      <c r="B655" s="137"/>
      <c r="C655" s="136"/>
      <c r="D655" s="136"/>
      <c r="E655" s="136"/>
      <c r="F655" s="136"/>
      <c r="G655" s="136"/>
      <c r="H655" s="136"/>
      <c r="I655" s="135"/>
    </row>
    <row r="656" spans="2:9" x14ac:dyDescent="0.2">
      <c r="B656" s="137"/>
      <c r="C656" s="136"/>
      <c r="D656" s="136"/>
      <c r="E656" s="136"/>
      <c r="F656" s="136"/>
      <c r="G656" s="136"/>
      <c r="H656" s="136"/>
      <c r="I656" s="135"/>
    </row>
    <row r="657" spans="2:9" x14ac:dyDescent="0.2">
      <c r="B657" s="137"/>
      <c r="C657" s="136"/>
      <c r="D657" s="136"/>
      <c r="E657" s="136"/>
      <c r="F657" s="136"/>
      <c r="G657" s="136"/>
      <c r="H657" s="136"/>
      <c r="I657" s="135"/>
    </row>
    <row r="658" spans="2:9" x14ac:dyDescent="0.2">
      <c r="B658" s="137"/>
      <c r="C658" s="136"/>
      <c r="D658" s="136"/>
      <c r="E658" s="136"/>
      <c r="F658" s="136"/>
      <c r="G658" s="136"/>
      <c r="H658" s="136"/>
      <c r="I658" s="135"/>
    </row>
    <row r="659" spans="2:9" x14ac:dyDescent="0.2">
      <c r="B659" s="137"/>
      <c r="C659" s="136"/>
      <c r="D659" s="136"/>
      <c r="E659" s="136"/>
      <c r="F659" s="136"/>
      <c r="G659" s="136"/>
      <c r="H659" s="136"/>
      <c r="I659" s="135"/>
    </row>
    <row r="660" spans="2:9" x14ac:dyDescent="0.2">
      <c r="B660" s="137"/>
      <c r="C660" s="136"/>
      <c r="D660" s="136"/>
      <c r="E660" s="136"/>
      <c r="F660" s="136"/>
      <c r="G660" s="136"/>
      <c r="H660" s="136"/>
      <c r="I660" s="135"/>
    </row>
    <row r="661" spans="2:9" x14ac:dyDescent="0.2">
      <c r="B661" s="137"/>
      <c r="C661" s="136"/>
      <c r="D661" s="136"/>
      <c r="E661" s="136"/>
      <c r="F661" s="136"/>
      <c r="G661" s="136"/>
      <c r="H661" s="136"/>
      <c r="I661" s="135"/>
    </row>
    <row r="662" spans="2:9" x14ac:dyDescent="0.2">
      <c r="B662" s="137"/>
      <c r="C662" s="136"/>
      <c r="D662" s="136"/>
      <c r="E662" s="136"/>
      <c r="F662" s="136"/>
      <c r="G662" s="136"/>
      <c r="H662" s="136"/>
      <c r="I662" s="135"/>
    </row>
    <row r="663" spans="2:9" x14ac:dyDescent="0.2">
      <c r="B663" s="137"/>
      <c r="C663" s="136"/>
      <c r="D663" s="136"/>
      <c r="E663" s="136"/>
      <c r="F663" s="136"/>
      <c r="G663" s="136"/>
      <c r="H663" s="136"/>
      <c r="I663" s="135"/>
    </row>
    <row r="664" spans="2:9" x14ac:dyDescent="0.2">
      <c r="B664" s="137"/>
      <c r="C664" s="136"/>
      <c r="D664" s="136"/>
      <c r="E664" s="136"/>
      <c r="F664" s="136"/>
      <c r="G664" s="136"/>
      <c r="H664" s="136"/>
      <c r="I664" s="135"/>
    </row>
    <row r="665" spans="2:9" x14ac:dyDescent="0.2">
      <c r="B665" s="137"/>
      <c r="C665" s="136"/>
      <c r="D665" s="136"/>
      <c r="E665" s="136"/>
      <c r="F665" s="136"/>
      <c r="G665" s="136"/>
      <c r="H665" s="136"/>
      <c r="I665" s="135"/>
    </row>
    <row r="666" spans="2:9" x14ac:dyDescent="0.2">
      <c r="B666" s="137"/>
      <c r="C666" s="136"/>
      <c r="D666" s="136"/>
      <c r="E666" s="136"/>
      <c r="F666" s="136"/>
      <c r="G666" s="136"/>
      <c r="H666" s="136"/>
      <c r="I666" s="135"/>
    </row>
    <row r="667" spans="2:9" x14ac:dyDescent="0.2">
      <c r="B667" s="137"/>
      <c r="C667" s="136"/>
      <c r="D667" s="136"/>
      <c r="E667" s="136"/>
      <c r="F667" s="136"/>
      <c r="G667" s="136"/>
      <c r="H667" s="136"/>
      <c r="I667" s="135"/>
    </row>
    <row r="668" spans="2:9" x14ac:dyDescent="0.2">
      <c r="B668" s="137"/>
      <c r="C668" s="136"/>
      <c r="D668" s="136"/>
      <c r="E668" s="136"/>
      <c r="F668" s="136"/>
      <c r="G668" s="136"/>
      <c r="H668" s="136"/>
      <c r="I668" s="135"/>
    </row>
    <row r="669" spans="2:9" x14ac:dyDescent="0.2">
      <c r="B669" s="137"/>
      <c r="C669" s="136"/>
      <c r="D669" s="136"/>
      <c r="E669" s="136"/>
      <c r="F669" s="136"/>
      <c r="G669" s="136"/>
      <c r="H669" s="136"/>
      <c r="I669" s="135"/>
    </row>
    <row r="670" spans="2:9" x14ac:dyDescent="0.2">
      <c r="B670" s="137"/>
      <c r="C670" s="136"/>
      <c r="D670" s="136"/>
      <c r="E670" s="136"/>
      <c r="F670" s="136"/>
      <c r="G670" s="136"/>
      <c r="H670" s="136"/>
      <c r="I670" s="135"/>
    </row>
    <row r="671" spans="2:9" x14ac:dyDescent="0.2">
      <c r="B671" s="137"/>
      <c r="C671" s="136"/>
      <c r="D671" s="136"/>
      <c r="E671" s="136"/>
      <c r="F671" s="136"/>
      <c r="G671" s="136"/>
      <c r="H671" s="136"/>
      <c r="I671" s="135"/>
    </row>
    <row r="672" spans="2:9" x14ac:dyDescent="0.2">
      <c r="B672" s="137"/>
      <c r="C672" s="136"/>
      <c r="D672" s="136"/>
      <c r="E672" s="136"/>
      <c r="F672" s="136"/>
      <c r="G672" s="136"/>
      <c r="H672" s="136"/>
      <c r="I672" s="135"/>
    </row>
    <row r="673" spans="2:9" x14ac:dyDescent="0.2">
      <c r="B673" s="137"/>
      <c r="C673" s="136"/>
      <c r="D673" s="136"/>
      <c r="E673" s="136"/>
      <c r="F673" s="136"/>
      <c r="G673" s="136"/>
      <c r="H673" s="136"/>
      <c r="I673" s="135"/>
    </row>
    <row r="674" spans="2:9" x14ac:dyDescent="0.2">
      <c r="B674" s="137"/>
      <c r="C674" s="136"/>
      <c r="D674" s="136"/>
      <c r="E674" s="136"/>
      <c r="F674" s="136"/>
      <c r="G674" s="136"/>
      <c r="H674" s="136"/>
      <c r="I674" s="135"/>
    </row>
    <row r="675" spans="2:9" x14ac:dyDescent="0.2">
      <c r="B675" s="137"/>
      <c r="C675" s="136"/>
      <c r="D675" s="136"/>
      <c r="E675" s="136"/>
      <c r="F675" s="136"/>
      <c r="G675" s="136"/>
      <c r="H675" s="136"/>
      <c r="I675" s="135"/>
    </row>
    <row r="676" spans="2:9" x14ac:dyDescent="0.2">
      <c r="B676" s="137"/>
      <c r="C676" s="136"/>
      <c r="D676" s="136"/>
      <c r="E676" s="136"/>
      <c r="F676" s="136"/>
      <c r="G676" s="136"/>
      <c r="H676" s="136"/>
      <c r="I676" s="135"/>
    </row>
    <row r="677" spans="2:9" x14ac:dyDescent="0.2">
      <c r="B677" s="137"/>
      <c r="C677" s="136"/>
      <c r="D677" s="136"/>
      <c r="E677" s="136"/>
      <c r="F677" s="136"/>
      <c r="G677" s="136"/>
      <c r="H677" s="136"/>
      <c r="I677" s="135"/>
    </row>
    <row r="678" spans="2:9" x14ac:dyDescent="0.2">
      <c r="B678" s="137"/>
      <c r="C678" s="136"/>
      <c r="D678" s="136"/>
      <c r="E678" s="136"/>
      <c r="F678" s="136"/>
      <c r="G678" s="136"/>
      <c r="H678" s="136"/>
      <c r="I678" s="135"/>
    </row>
    <row r="679" spans="2:9" x14ac:dyDescent="0.2">
      <c r="B679" s="137"/>
      <c r="C679" s="136"/>
      <c r="D679" s="136"/>
      <c r="E679" s="136"/>
      <c r="F679" s="136"/>
      <c r="G679" s="136"/>
      <c r="H679" s="136"/>
      <c r="I679" s="135"/>
    </row>
    <row r="680" spans="2:9" x14ac:dyDescent="0.2">
      <c r="B680" s="137"/>
      <c r="C680" s="136"/>
      <c r="D680" s="136"/>
      <c r="E680" s="136"/>
      <c r="F680" s="136"/>
      <c r="G680" s="136"/>
      <c r="H680" s="136"/>
      <c r="I680" s="135"/>
    </row>
    <row r="681" spans="2:9" x14ac:dyDescent="0.2">
      <c r="B681" s="137"/>
      <c r="C681" s="136"/>
      <c r="D681" s="136"/>
      <c r="E681" s="136"/>
      <c r="F681" s="136"/>
      <c r="G681" s="136"/>
      <c r="H681" s="136"/>
      <c r="I681" s="135"/>
    </row>
    <row r="682" spans="2:9" x14ac:dyDescent="0.2">
      <c r="B682" s="137"/>
      <c r="C682" s="136"/>
      <c r="D682" s="136"/>
      <c r="E682" s="136"/>
      <c r="F682" s="136"/>
      <c r="G682" s="136"/>
      <c r="H682" s="136"/>
      <c r="I682" s="135"/>
    </row>
    <row r="683" spans="2:9" x14ac:dyDescent="0.2">
      <c r="B683" s="137"/>
      <c r="C683" s="136"/>
      <c r="D683" s="136"/>
      <c r="E683" s="136"/>
      <c r="F683" s="136"/>
      <c r="G683" s="136"/>
      <c r="H683" s="136"/>
      <c r="I683" s="135"/>
    </row>
    <row r="684" spans="2:9" x14ac:dyDescent="0.2">
      <c r="B684" s="137"/>
      <c r="C684" s="136"/>
      <c r="D684" s="136"/>
      <c r="E684" s="136"/>
      <c r="F684" s="136"/>
      <c r="G684" s="136"/>
      <c r="H684" s="136"/>
      <c r="I684" s="135"/>
    </row>
    <row r="685" spans="2:9" x14ac:dyDescent="0.2">
      <c r="B685" s="137"/>
      <c r="C685" s="136"/>
      <c r="D685" s="136"/>
      <c r="E685" s="136"/>
      <c r="F685" s="136"/>
      <c r="G685" s="136"/>
      <c r="H685" s="136"/>
      <c r="I685" s="135"/>
    </row>
    <row r="686" spans="2:9" x14ac:dyDescent="0.2">
      <c r="B686" s="137"/>
      <c r="C686" s="136"/>
      <c r="D686" s="136"/>
      <c r="E686" s="136"/>
      <c r="F686" s="136"/>
      <c r="G686" s="136"/>
      <c r="H686" s="136"/>
      <c r="I686" s="135"/>
    </row>
    <row r="687" spans="2:9" x14ac:dyDescent="0.2">
      <c r="B687" s="137"/>
      <c r="C687" s="136"/>
      <c r="D687" s="136"/>
      <c r="E687" s="136"/>
      <c r="F687" s="136"/>
      <c r="G687" s="136"/>
      <c r="H687" s="136"/>
      <c r="I687" s="135"/>
    </row>
    <row r="688" spans="2:9" x14ac:dyDescent="0.2">
      <c r="B688" s="137"/>
      <c r="C688" s="136"/>
      <c r="D688" s="136"/>
      <c r="E688" s="136"/>
      <c r="F688" s="136"/>
      <c r="G688" s="136"/>
      <c r="H688" s="136"/>
      <c r="I688" s="135"/>
    </row>
    <row r="689" spans="2:9" x14ac:dyDescent="0.2">
      <c r="B689" s="137"/>
      <c r="C689" s="136"/>
      <c r="D689" s="136"/>
      <c r="E689" s="136"/>
      <c r="F689" s="136"/>
      <c r="G689" s="136"/>
      <c r="H689" s="136"/>
      <c r="I689" s="135"/>
    </row>
    <row r="690" spans="2:9" x14ac:dyDescent="0.2">
      <c r="B690" s="137"/>
      <c r="C690" s="136"/>
      <c r="D690" s="136"/>
      <c r="E690" s="136"/>
      <c r="F690" s="136"/>
      <c r="G690" s="136"/>
      <c r="H690" s="136"/>
      <c r="I690" s="135"/>
    </row>
    <row r="691" spans="2:9" x14ac:dyDescent="0.2">
      <c r="B691" s="137"/>
      <c r="C691" s="136"/>
      <c r="D691" s="136"/>
      <c r="E691" s="136"/>
      <c r="F691" s="136"/>
      <c r="G691" s="136"/>
      <c r="H691" s="136"/>
      <c r="I691" s="135"/>
    </row>
    <row r="692" spans="2:9" x14ac:dyDescent="0.2">
      <c r="B692" s="137"/>
      <c r="C692" s="136"/>
      <c r="D692" s="136"/>
      <c r="E692" s="136"/>
      <c r="F692" s="136"/>
      <c r="G692" s="136"/>
      <c r="H692" s="136"/>
      <c r="I692" s="135"/>
    </row>
    <row r="693" spans="2:9" x14ac:dyDescent="0.2">
      <c r="B693" s="137"/>
      <c r="C693" s="136"/>
      <c r="D693" s="136"/>
      <c r="E693" s="136"/>
      <c r="F693" s="136"/>
      <c r="G693" s="136"/>
      <c r="H693" s="136"/>
      <c r="I693" s="135"/>
    </row>
    <row r="694" spans="2:9" x14ac:dyDescent="0.2">
      <c r="B694" s="137"/>
      <c r="C694" s="136"/>
      <c r="D694" s="136"/>
      <c r="E694" s="136"/>
      <c r="F694" s="136"/>
      <c r="G694" s="136"/>
      <c r="H694" s="136"/>
      <c r="I694" s="135"/>
    </row>
    <row r="695" spans="2:9" x14ac:dyDescent="0.2">
      <c r="B695" s="137"/>
      <c r="C695" s="136"/>
      <c r="D695" s="136"/>
      <c r="E695" s="136"/>
      <c r="F695" s="136"/>
      <c r="G695" s="136"/>
      <c r="H695" s="136"/>
      <c r="I695" s="135"/>
    </row>
    <row r="696" spans="2:9" x14ac:dyDescent="0.2">
      <c r="B696" s="137"/>
      <c r="C696" s="136"/>
      <c r="D696" s="136"/>
      <c r="E696" s="136"/>
      <c r="F696" s="136"/>
      <c r="G696" s="136"/>
      <c r="H696" s="136"/>
      <c r="I696" s="135"/>
    </row>
    <row r="697" spans="2:9" x14ac:dyDescent="0.2">
      <c r="B697" s="137"/>
      <c r="C697" s="136"/>
      <c r="D697" s="136"/>
      <c r="E697" s="136"/>
      <c r="F697" s="136"/>
      <c r="G697" s="136"/>
      <c r="H697" s="136"/>
      <c r="I697" s="135"/>
    </row>
    <row r="698" spans="2:9" x14ac:dyDescent="0.2">
      <c r="B698" s="137"/>
      <c r="C698" s="136"/>
      <c r="D698" s="136"/>
      <c r="E698" s="136"/>
      <c r="F698" s="136"/>
      <c r="G698" s="136"/>
      <c r="H698" s="136"/>
      <c r="I698" s="135"/>
    </row>
    <row r="699" spans="2:9" x14ac:dyDescent="0.2">
      <c r="B699" s="137"/>
      <c r="C699" s="136"/>
      <c r="D699" s="136"/>
      <c r="E699" s="136"/>
      <c r="F699" s="136"/>
      <c r="G699" s="136"/>
      <c r="H699" s="136"/>
      <c r="I699" s="135"/>
    </row>
    <row r="700" spans="2:9" x14ac:dyDescent="0.2">
      <c r="B700" s="137"/>
      <c r="C700" s="136"/>
      <c r="D700" s="136"/>
      <c r="E700" s="136"/>
      <c r="F700" s="136"/>
      <c r="G700" s="136"/>
      <c r="H700" s="136"/>
      <c r="I700" s="135"/>
    </row>
    <row r="701" spans="2:9" x14ac:dyDescent="0.2">
      <c r="B701" s="137"/>
      <c r="C701" s="136"/>
      <c r="D701" s="136"/>
      <c r="E701" s="136"/>
      <c r="F701" s="136"/>
      <c r="G701" s="136"/>
      <c r="H701" s="136"/>
      <c r="I701" s="135"/>
    </row>
    <row r="702" spans="2:9" x14ac:dyDescent="0.2">
      <c r="B702" s="137"/>
      <c r="C702" s="136"/>
      <c r="D702" s="136"/>
      <c r="E702" s="136"/>
      <c r="F702" s="136"/>
      <c r="G702" s="136"/>
      <c r="H702" s="136"/>
      <c r="I702" s="135"/>
    </row>
    <row r="703" spans="2:9" x14ac:dyDescent="0.2">
      <c r="B703" s="137"/>
      <c r="C703" s="136"/>
      <c r="D703" s="136"/>
      <c r="E703" s="136"/>
      <c r="F703" s="136"/>
      <c r="G703" s="136"/>
      <c r="H703" s="136"/>
      <c r="I703" s="135"/>
    </row>
    <row r="704" spans="2:9" x14ac:dyDescent="0.2">
      <c r="B704" s="137"/>
      <c r="C704" s="136"/>
      <c r="D704" s="136"/>
      <c r="E704" s="136"/>
      <c r="F704" s="136"/>
      <c r="G704" s="136"/>
      <c r="H704" s="136"/>
      <c r="I704" s="135"/>
    </row>
    <row r="705" spans="2:9" x14ac:dyDescent="0.2">
      <c r="B705" s="137"/>
      <c r="C705" s="136"/>
      <c r="D705" s="136"/>
      <c r="E705" s="136"/>
      <c r="F705" s="136"/>
      <c r="G705" s="136"/>
      <c r="H705" s="136"/>
      <c r="I705" s="135"/>
    </row>
    <row r="706" spans="2:9" x14ac:dyDescent="0.2">
      <c r="B706" s="137"/>
      <c r="C706" s="136"/>
      <c r="D706" s="136"/>
      <c r="E706" s="136"/>
      <c r="F706" s="136"/>
      <c r="G706" s="136"/>
      <c r="H706" s="136"/>
      <c r="I706" s="135"/>
    </row>
    <row r="707" spans="2:9" x14ac:dyDescent="0.2">
      <c r="B707" s="137"/>
      <c r="C707" s="136"/>
      <c r="D707" s="136"/>
      <c r="E707" s="136"/>
      <c r="F707" s="136"/>
      <c r="G707" s="136"/>
      <c r="H707" s="136"/>
      <c r="I707" s="135"/>
    </row>
    <row r="708" spans="2:9" x14ac:dyDescent="0.2">
      <c r="B708" s="137"/>
      <c r="C708" s="136"/>
      <c r="D708" s="136"/>
      <c r="E708" s="136"/>
      <c r="F708" s="136"/>
      <c r="G708" s="136"/>
      <c r="H708" s="136"/>
      <c r="I708" s="135"/>
    </row>
    <row r="709" spans="2:9" x14ac:dyDescent="0.2">
      <c r="B709" s="137"/>
      <c r="C709" s="136"/>
      <c r="D709" s="136"/>
      <c r="E709" s="136"/>
      <c r="F709" s="136"/>
      <c r="G709" s="136"/>
      <c r="H709" s="136"/>
      <c r="I709" s="135"/>
    </row>
    <row r="710" spans="2:9" x14ac:dyDescent="0.2">
      <c r="B710" s="137"/>
      <c r="C710" s="136"/>
      <c r="D710" s="136"/>
      <c r="E710" s="136"/>
      <c r="F710" s="136"/>
      <c r="G710" s="136"/>
      <c r="H710" s="136"/>
      <c r="I710" s="135"/>
    </row>
    <row r="711" spans="2:9" x14ac:dyDescent="0.2">
      <c r="B711" s="137"/>
      <c r="C711" s="136"/>
      <c r="D711" s="136"/>
      <c r="E711" s="136"/>
      <c r="F711" s="136"/>
      <c r="G711" s="136"/>
      <c r="H711" s="136"/>
      <c r="I711" s="135"/>
    </row>
    <row r="712" spans="2:9" x14ac:dyDescent="0.2">
      <c r="B712" s="137"/>
      <c r="C712" s="136"/>
      <c r="D712" s="136"/>
      <c r="E712" s="136"/>
      <c r="F712" s="136"/>
      <c r="G712" s="136"/>
      <c r="H712" s="136"/>
      <c r="I712" s="135"/>
    </row>
    <row r="713" spans="2:9" x14ac:dyDescent="0.2">
      <c r="B713" s="137"/>
      <c r="C713" s="136"/>
      <c r="D713" s="136"/>
      <c r="E713" s="136"/>
      <c r="F713" s="136"/>
      <c r="G713" s="136"/>
      <c r="H713" s="136"/>
      <c r="I713" s="135"/>
    </row>
    <row r="714" spans="2:9" x14ac:dyDescent="0.2">
      <c r="B714" s="137"/>
      <c r="C714" s="136"/>
      <c r="D714" s="136"/>
      <c r="E714" s="136"/>
      <c r="F714" s="136"/>
      <c r="G714" s="136"/>
      <c r="H714" s="136"/>
      <c r="I714" s="135"/>
    </row>
    <row r="715" spans="2:9" x14ac:dyDescent="0.2">
      <c r="B715" s="137"/>
      <c r="C715" s="136"/>
      <c r="D715" s="136"/>
      <c r="E715" s="136"/>
      <c r="F715" s="136"/>
      <c r="G715" s="136"/>
      <c r="H715" s="136"/>
      <c r="I715" s="135"/>
    </row>
    <row r="716" spans="2:9" x14ac:dyDescent="0.2">
      <c r="B716" s="137"/>
      <c r="C716" s="136"/>
      <c r="D716" s="136"/>
      <c r="E716" s="136"/>
      <c r="F716" s="136"/>
      <c r="G716" s="136"/>
      <c r="H716" s="136"/>
      <c r="I716" s="135"/>
    </row>
    <row r="717" spans="2:9" x14ac:dyDescent="0.2">
      <c r="B717" s="137"/>
      <c r="C717" s="136"/>
      <c r="D717" s="136"/>
      <c r="E717" s="136"/>
      <c r="F717" s="136"/>
      <c r="G717" s="136"/>
      <c r="H717" s="136"/>
      <c r="I717" s="135"/>
    </row>
    <row r="718" spans="2:9" x14ac:dyDescent="0.2">
      <c r="B718" s="137"/>
      <c r="C718" s="136"/>
      <c r="D718" s="136"/>
      <c r="E718" s="136"/>
      <c r="F718" s="136"/>
      <c r="G718" s="136"/>
      <c r="H718" s="136"/>
      <c r="I718" s="135"/>
    </row>
    <row r="719" spans="2:9" x14ac:dyDescent="0.2">
      <c r="B719" s="137"/>
      <c r="C719" s="136"/>
      <c r="D719" s="136"/>
      <c r="E719" s="136"/>
      <c r="F719" s="136"/>
      <c r="G719" s="136"/>
      <c r="H719" s="136"/>
      <c r="I719" s="135"/>
    </row>
    <row r="720" spans="2:9" x14ac:dyDescent="0.2">
      <c r="B720" s="137"/>
      <c r="C720" s="136"/>
      <c r="D720" s="136"/>
      <c r="E720" s="136"/>
      <c r="F720" s="136"/>
      <c r="G720" s="136"/>
      <c r="H720" s="136"/>
      <c r="I720" s="135"/>
    </row>
    <row r="721" spans="2:9" x14ac:dyDescent="0.2">
      <c r="B721" s="137"/>
      <c r="C721" s="136"/>
      <c r="D721" s="136"/>
      <c r="E721" s="136"/>
      <c r="F721" s="136"/>
      <c r="G721" s="136"/>
      <c r="H721" s="136"/>
      <c r="I721" s="135"/>
    </row>
    <row r="722" spans="2:9" x14ac:dyDescent="0.2">
      <c r="B722" s="137"/>
      <c r="C722" s="136"/>
      <c r="D722" s="136"/>
      <c r="E722" s="136"/>
      <c r="F722" s="136"/>
      <c r="G722" s="136"/>
      <c r="H722" s="136"/>
      <c r="I722" s="135"/>
    </row>
    <row r="723" spans="2:9" x14ac:dyDescent="0.2">
      <c r="B723" s="137"/>
      <c r="C723" s="136"/>
      <c r="D723" s="136"/>
      <c r="E723" s="136"/>
      <c r="F723" s="136"/>
      <c r="G723" s="136"/>
      <c r="H723" s="136"/>
      <c r="I723" s="135"/>
    </row>
    <row r="724" spans="2:9" x14ac:dyDescent="0.2">
      <c r="B724" s="137"/>
      <c r="C724" s="136"/>
      <c r="D724" s="136"/>
      <c r="E724" s="136"/>
      <c r="F724" s="136"/>
      <c r="G724" s="136"/>
      <c r="H724" s="136"/>
      <c r="I724" s="135"/>
    </row>
    <row r="725" spans="2:9" x14ac:dyDescent="0.2">
      <c r="B725" s="137"/>
      <c r="C725" s="136"/>
      <c r="D725" s="136"/>
      <c r="E725" s="136"/>
      <c r="F725" s="136"/>
      <c r="G725" s="136"/>
      <c r="H725" s="136"/>
      <c r="I725" s="135"/>
    </row>
    <row r="726" spans="2:9" x14ac:dyDescent="0.2">
      <c r="B726" s="137"/>
      <c r="C726" s="136"/>
      <c r="D726" s="136"/>
      <c r="E726" s="136"/>
      <c r="F726" s="136"/>
      <c r="G726" s="136"/>
      <c r="H726" s="136"/>
      <c r="I726" s="135"/>
    </row>
    <row r="727" spans="2:9" x14ac:dyDescent="0.2">
      <c r="B727" s="137"/>
      <c r="C727" s="136"/>
      <c r="D727" s="136"/>
      <c r="E727" s="136"/>
      <c r="F727" s="136"/>
      <c r="G727" s="136"/>
      <c r="H727" s="136"/>
      <c r="I727" s="135"/>
    </row>
    <row r="728" spans="2:9" x14ac:dyDescent="0.2">
      <c r="B728" s="137"/>
      <c r="C728" s="136"/>
      <c r="D728" s="136"/>
      <c r="E728" s="136"/>
      <c r="F728" s="136"/>
      <c r="G728" s="136"/>
      <c r="H728" s="136"/>
      <c r="I728" s="135"/>
    </row>
    <row r="729" spans="2:9" x14ac:dyDescent="0.2">
      <c r="B729" s="137"/>
      <c r="C729" s="136"/>
      <c r="D729" s="136"/>
      <c r="E729" s="136"/>
      <c r="F729" s="136"/>
      <c r="G729" s="136"/>
      <c r="H729" s="136"/>
      <c r="I729" s="135"/>
    </row>
    <row r="730" spans="2:9" x14ac:dyDescent="0.2">
      <c r="B730" s="137"/>
      <c r="C730" s="136"/>
      <c r="D730" s="136"/>
      <c r="E730" s="136"/>
      <c r="F730" s="136"/>
      <c r="G730" s="136"/>
      <c r="H730" s="136"/>
      <c r="I730" s="135"/>
    </row>
    <row r="731" spans="2:9" x14ac:dyDescent="0.2">
      <c r="B731" s="137"/>
      <c r="C731" s="136"/>
      <c r="D731" s="136"/>
      <c r="E731" s="136"/>
      <c r="F731" s="136"/>
      <c r="G731" s="136"/>
      <c r="H731" s="136"/>
      <c r="I731" s="135"/>
    </row>
    <row r="732" spans="2:9" x14ac:dyDescent="0.2">
      <c r="B732" s="137"/>
      <c r="C732" s="136"/>
      <c r="D732" s="136"/>
      <c r="E732" s="136"/>
      <c r="F732" s="136"/>
      <c r="G732" s="136"/>
      <c r="H732" s="136"/>
      <c r="I732" s="135"/>
    </row>
    <row r="733" spans="2:9" x14ac:dyDescent="0.2">
      <c r="B733" s="137"/>
      <c r="C733" s="136"/>
      <c r="D733" s="136"/>
      <c r="E733" s="136"/>
      <c r="F733" s="136"/>
      <c r="G733" s="136"/>
      <c r="H733" s="136"/>
      <c r="I733" s="135"/>
    </row>
    <row r="734" spans="2:9" x14ac:dyDescent="0.2">
      <c r="B734" s="137"/>
      <c r="C734" s="136"/>
      <c r="D734" s="136"/>
      <c r="E734" s="136"/>
      <c r="F734" s="136"/>
      <c r="G734" s="136"/>
      <c r="H734" s="136"/>
      <c r="I734" s="135"/>
    </row>
    <row r="735" spans="2:9" x14ac:dyDescent="0.2">
      <c r="B735" s="137"/>
      <c r="C735" s="136"/>
      <c r="D735" s="136"/>
      <c r="E735" s="136"/>
      <c r="F735" s="136"/>
      <c r="G735" s="136"/>
      <c r="H735" s="136"/>
      <c r="I735" s="135"/>
    </row>
    <row r="736" spans="2:9" x14ac:dyDescent="0.2">
      <c r="B736" s="137"/>
      <c r="C736" s="136"/>
      <c r="D736" s="136"/>
      <c r="E736" s="136"/>
      <c r="F736" s="136"/>
      <c r="G736" s="136"/>
      <c r="H736" s="136"/>
      <c r="I736" s="135"/>
    </row>
    <row r="737" spans="2:9" x14ac:dyDescent="0.2">
      <c r="B737" s="137"/>
      <c r="C737" s="136"/>
      <c r="D737" s="136"/>
      <c r="E737" s="136"/>
      <c r="F737" s="136"/>
      <c r="G737" s="136"/>
      <c r="H737" s="136"/>
      <c r="I737" s="135"/>
    </row>
    <row r="738" spans="2:9" x14ac:dyDescent="0.2">
      <c r="B738" s="137"/>
      <c r="C738" s="136"/>
      <c r="D738" s="136"/>
      <c r="E738" s="136"/>
      <c r="F738" s="136"/>
      <c r="G738" s="136"/>
      <c r="H738" s="136"/>
      <c r="I738" s="135"/>
    </row>
    <row r="739" spans="2:9" x14ac:dyDescent="0.2">
      <c r="B739" s="137"/>
      <c r="C739" s="136"/>
      <c r="D739" s="136"/>
      <c r="E739" s="136"/>
      <c r="F739" s="136"/>
      <c r="G739" s="136"/>
      <c r="H739" s="136"/>
      <c r="I739" s="135"/>
    </row>
    <row r="740" spans="2:9" x14ac:dyDescent="0.2">
      <c r="B740" s="137"/>
      <c r="C740" s="136"/>
      <c r="D740" s="136"/>
      <c r="E740" s="136"/>
      <c r="F740" s="136"/>
      <c r="G740" s="136"/>
      <c r="H740" s="136"/>
      <c r="I740" s="135"/>
    </row>
    <row r="741" spans="2:9" x14ac:dyDescent="0.2">
      <c r="B741" s="137"/>
      <c r="C741" s="136"/>
      <c r="D741" s="136"/>
      <c r="E741" s="136"/>
      <c r="F741" s="136"/>
      <c r="G741" s="136"/>
      <c r="H741" s="136"/>
      <c r="I741" s="135"/>
    </row>
    <row r="742" spans="2:9" x14ac:dyDescent="0.2">
      <c r="B742" s="137"/>
      <c r="C742" s="136"/>
      <c r="D742" s="136"/>
      <c r="E742" s="136"/>
      <c r="F742" s="136"/>
      <c r="G742" s="136"/>
      <c r="H742" s="136"/>
      <c r="I742" s="135"/>
    </row>
    <row r="743" spans="2:9" x14ac:dyDescent="0.2">
      <c r="B743" s="137"/>
      <c r="C743" s="136"/>
      <c r="D743" s="136"/>
      <c r="E743" s="136"/>
      <c r="F743" s="136"/>
      <c r="G743" s="136"/>
      <c r="H743" s="136"/>
      <c r="I743" s="135"/>
    </row>
    <row r="744" spans="2:9" x14ac:dyDescent="0.2">
      <c r="B744" s="137"/>
      <c r="C744" s="136"/>
      <c r="D744" s="136"/>
      <c r="E744" s="136"/>
      <c r="F744" s="136"/>
      <c r="G744" s="136"/>
      <c r="H744" s="136"/>
      <c r="I744" s="135"/>
    </row>
    <row r="745" spans="2:9" x14ac:dyDescent="0.2">
      <c r="B745" s="137"/>
      <c r="C745" s="136"/>
      <c r="D745" s="136"/>
      <c r="E745" s="136"/>
      <c r="F745" s="136"/>
      <c r="G745" s="136"/>
      <c r="H745" s="136"/>
      <c r="I745" s="135"/>
    </row>
    <row r="746" spans="2:9" x14ac:dyDescent="0.2">
      <c r="B746" s="137"/>
      <c r="C746" s="136"/>
      <c r="D746" s="136"/>
      <c r="E746" s="136"/>
      <c r="F746" s="136"/>
      <c r="G746" s="136"/>
      <c r="H746" s="136"/>
      <c r="I746" s="135"/>
    </row>
    <row r="747" spans="2:9" x14ac:dyDescent="0.2">
      <c r="B747" s="137"/>
      <c r="C747" s="136"/>
      <c r="D747" s="136"/>
      <c r="E747" s="136"/>
      <c r="F747" s="136"/>
      <c r="G747" s="136"/>
      <c r="H747" s="136"/>
      <c r="I747" s="135"/>
    </row>
    <row r="748" spans="2:9" x14ac:dyDescent="0.2">
      <c r="B748" s="137"/>
      <c r="C748" s="136"/>
      <c r="D748" s="136"/>
      <c r="E748" s="136"/>
      <c r="F748" s="136"/>
      <c r="G748" s="136"/>
      <c r="H748" s="136"/>
      <c r="I748" s="135"/>
    </row>
    <row r="749" spans="2:9" x14ac:dyDescent="0.2">
      <c r="B749" s="137"/>
      <c r="C749" s="136"/>
      <c r="D749" s="136"/>
      <c r="E749" s="136"/>
      <c r="F749" s="136"/>
      <c r="G749" s="136"/>
      <c r="H749" s="136"/>
      <c r="I749" s="135"/>
    </row>
    <row r="750" spans="2:9" x14ac:dyDescent="0.2">
      <c r="B750" s="137"/>
      <c r="C750" s="136"/>
      <c r="D750" s="136"/>
      <c r="E750" s="136"/>
      <c r="F750" s="136"/>
      <c r="G750" s="136"/>
      <c r="H750" s="136"/>
      <c r="I750" s="135"/>
    </row>
    <row r="751" spans="2:9" x14ac:dyDescent="0.2">
      <c r="B751" s="137"/>
      <c r="C751" s="136"/>
      <c r="D751" s="136"/>
      <c r="E751" s="136"/>
      <c r="F751" s="136"/>
      <c r="G751" s="136"/>
      <c r="H751" s="136"/>
      <c r="I751" s="135"/>
    </row>
    <row r="752" spans="2:9" x14ac:dyDescent="0.2">
      <c r="B752" s="137"/>
      <c r="C752" s="136"/>
      <c r="D752" s="136"/>
      <c r="E752" s="136"/>
      <c r="F752" s="136"/>
      <c r="G752" s="136"/>
      <c r="H752" s="136"/>
      <c r="I752" s="135"/>
    </row>
    <row r="753" spans="2:9" x14ac:dyDescent="0.2">
      <c r="B753" s="137"/>
      <c r="C753" s="136"/>
      <c r="D753" s="136"/>
      <c r="E753" s="136"/>
      <c r="F753" s="136"/>
      <c r="G753" s="136"/>
      <c r="H753" s="136"/>
      <c r="I753" s="135"/>
    </row>
    <row r="754" spans="2:9" x14ac:dyDescent="0.2">
      <c r="B754" s="137"/>
      <c r="C754" s="136"/>
      <c r="D754" s="136"/>
      <c r="E754" s="136"/>
      <c r="F754" s="136"/>
      <c r="G754" s="136"/>
      <c r="H754" s="136"/>
      <c r="I754" s="135"/>
    </row>
    <row r="755" spans="2:9" x14ac:dyDescent="0.2">
      <c r="B755" s="137"/>
      <c r="C755" s="136"/>
      <c r="D755" s="136"/>
      <c r="E755" s="136"/>
      <c r="F755" s="136"/>
      <c r="G755" s="136"/>
      <c r="H755" s="136"/>
      <c r="I755" s="135"/>
    </row>
    <row r="756" spans="2:9" x14ac:dyDescent="0.2">
      <c r="B756" s="137"/>
      <c r="C756" s="136"/>
      <c r="D756" s="136"/>
      <c r="E756" s="136"/>
      <c r="F756" s="136"/>
      <c r="G756" s="136"/>
      <c r="H756" s="136"/>
      <c r="I756" s="135"/>
    </row>
    <row r="757" spans="2:9" x14ac:dyDescent="0.2">
      <c r="B757" s="137"/>
      <c r="C757" s="136"/>
      <c r="D757" s="136"/>
      <c r="E757" s="136"/>
      <c r="F757" s="136"/>
      <c r="G757" s="136"/>
      <c r="H757" s="136"/>
      <c r="I757" s="135"/>
    </row>
    <row r="758" spans="2:9" x14ac:dyDescent="0.2">
      <c r="B758" s="137"/>
      <c r="C758" s="136"/>
      <c r="D758" s="136"/>
      <c r="E758" s="136"/>
      <c r="F758" s="136"/>
      <c r="G758" s="136"/>
      <c r="H758" s="136"/>
      <c r="I758" s="135"/>
    </row>
    <row r="759" spans="2:9" x14ac:dyDescent="0.2">
      <c r="B759" s="137"/>
      <c r="C759" s="136"/>
      <c r="D759" s="136"/>
      <c r="E759" s="136"/>
      <c r="F759" s="136"/>
      <c r="G759" s="136"/>
      <c r="H759" s="136"/>
      <c r="I759" s="135"/>
    </row>
    <row r="760" spans="2:9" x14ac:dyDescent="0.2">
      <c r="B760" s="137"/>
      <c r="C760" s="136"/>
      <c r="D760" s="136"/>
      <c r="E760" s="136"/>
      <c r="F760" s="136"/>
      <c r="G760" s="136"/>
      <c r="H760" s="136"/>
      <c r="I760" s="135"/>
    </row>
    <row r="761" spans="2:9" x14ac:dyDescent="0.2">
      <c r="B761" s="137"/>
      <c r="C761" s="136"/>
      <c r="D761" s="136"/>
      <c r="E761" s="136"/>
      <c r="F761" s="136"/>
      <c r="G761" s="136"/>
      <c r="H761" s="136"/>
      <c r="I761" s="135"/>
    </row>
    <row r="762" spans="2:9" x14ac:dyDescent="0.2">
      <c r="B762" s="137"/>
      <c r="C762" s="136"/>
      <c r="D762" s="136"/>
      <c r="E762" s="136"/>
      <c r="F762" s="136"/>
      <c r="G762" s="136"/>
      <c r="H762" s="136"/>
      <c r="I762" s="135"/>
    </row>
    <row r="763" spans="2:9" x14ac:dyDescent="0.2">
      <c r="B763" s="137"/>
      <c r="C763" s="136"/>
      <c r="D763" s="136"/>
      <c r="E763" s="136"/>
      <c r="F763" s="136"/>
      <c r="G763" s="136"/>
      <c r="H763" s="136"/>
      <c r="I763" s="135"/>
    </row>
    <row r="764" spans="2:9" x14ac:dyDescent="0.2">
      <c r="B764" s="137"/>
      <c r="C764" s="136"/>
      <c r="D764" s="136"/>
      <c r="E764" s="136"/>
      <c r="F764" s="136"/>
      <c r="G764" s="136"/>
      <c r="H764" s="136"/>
      <c r="I764" s="135"/>
    </row>
    <row r="765" spans="2:9" x14ac:dyDescent="0.2">
      <c r="B765" s="137"/>
      <c r="C765" s="136"/>
      <c r="D765" s="136"/>
      <c r="E765" s="136"/>
      <c r="F765" s="136"/>
      <c r="G765" s="136"/>
      <c r="H765" s="136"/>
      <c r="I765" s="135"/>
    </row>
    <row r="766" spans="2:9" x14ac:dyDescent="0.2">
      <c r="B766" s="137"/>
      <c r="C766" s="136"/>
      <c r="D766" s="136"/>
      <c r="E766" s="136"/>
      <c r="F766" s="136"/>
      <c r="G766" s="136"/>
      <c r="H766" s="136"/>
      <c r="I766" s="135"/>
    </row>
    <row r="767" spans="2:9" x14ac:dyDescent="0.2">
      <c r="B767" s="137"/>
      <c r="C767" s="136"/>
      <c r="D767" s="136"/>
      <c r="E767" s="136"/>
      <c r="F767" s="136"/>
      <c r="G767" s="136"/>
      <c r="H767" s="136"/>
      <c r="I767" s="135"/>
    </row>
    <row r="768" spans="2:9" x14ac:dyDescent="0.2">
      <c r="B768" s="137"/>
      <c r="C768" s="136"/>
      <c r="D768" s="136"/>
      <c r="E768" s="136"/>
      <c r="F768" s="136"/>
      <c r="G768" s="136"/>
      <c r="H768" s="136"/>
      <c r="I768" s="135"/>
    </row>
    <row r="769" spans="2:9" x14ac:dyDescent="0.2">
      <c r="B769" s="137"/>
      <c r="C769" s="136"/>
      <c r="D769" s="136"/>
      <c r="E769" s="136"/>
      <c r="F769" s="136"/>
      <c r="G769" s="136"/>
      <c r="H769" s="136"/>
      <c r="I769" s="135"/>
    </row>
    <row r="770" spans="2:9" x14ac:dyDescent="0.2">
      <c r="B770" s="137"/>
      <c r="C770" s="136"/>
      <c r="D770" s="136"/>
      <c r="E770" s="136"/>
      <c r="F770" s="136"/>
      <c r="G770" s="136"/>
      <c r="H770" s="136"/>
      <c r="I770" s="135"/>
    </row>
    <row r="771" spans="2:9" x14ac:dyDescent="0.2">
      <c r="B771" s="137"/>
      <c r="C771" s="136"/>
      <c r="D771" s="136"/>
      <c r="E771" s="136"/>
      <c r="F771" s="136"/>
      <c r="G771" s="136"/>
      <c r="H771" s="136"/>
      <c r="I771" s="135"/>
    </row>
    <row r="772" spans="2:9" x14ac:dyDescent="0.2">
      <c r="B772" s="137"/>
      <c r="C772" s="136"/>
      <c r="D772" s="136"/>
      <c r="E772" s="136"/>
      <c r="F772" s="136"/>
      <c r="G772" s="136"/>
      <c r="H772" s="136"/>
      <c r="I772" s="135"/>
    </row>
    <row r="773" spans="2:9" x14ac:dyDescent="0.2">
      <c r="B773" s="137"/>
      <c r="C773" s="136"/>
      <c r="D773" s="136"/>
      <c r="E773" s="136"/>
      <c r="F773" s="136"/>
      <c r="G773" s="136"/>
      <c r="H773" s="136"/>
      <c r="I773" s="135"/>
    </row>
    <row r="774" spans="2:9" x14ac:dyDescent="0.2">
      <c r="B774" s="137"/>
      <c r="C774" s="136"/>
      <c r="D774" s="136"/>
      <c r="E774" s="136"/>
      <c r="F774" s="136"/>
      <c r="G774" s="136"/>
      <c r="H774" s="136"/>
      <c r="I774" s="135"/>
    </row>
    <row r="775" spans="2:9" x14ac:dyDescent="0.2">
      <c r="B775" s="137"/>
      <c r="C775" s="136"/>
      <c r="D775" s="136"/>
      <c r="E775" s="136"/>
      <c r="F775" s="136"/>
      <c r="G775" s="136"/>
      <c r="H775" s="136"/>
      <c r="I775" s="135"/>
    </row>
    <row r="776" spans="2:9" x14ac:dyDescent="0.2">
      <c r="B776" s="137"/>
      <c r="C776" s="136"/>
      <c r="D776" s="136"/>
      <c r="E776" s="136"/>
      <c r="F776" s="136"/>
      <c r="G776" s="136"/>
      <c r="H776" s="136"/>
      <c r="I776" s="135"/>
    </row>
    <row r="777" spans="2:9" x14ac:dyDescent="0.2">
      <c r="B777" s="137"/>
      <c r="C777" s="136"/>
      <c r="D777" s="136"/>
      <c r="E777" s="136"/>
      <c r="F777" s="136"/>
      <c r="G777" s="136"/>
      <c r="H777" s="136"/>
      <c r="I777" s="135"/>
    </row>
    <row r="778" spans="2:9" x14ac:dyDescent="0.2">
      <c r="B778" s="137"/>
      <c r="C778" s="136"/>
      <c r="D778" s="136"/>
      <c r="E778" s="136"/>
      <c r="F778" s="136"/>
      <c r="G778" s="136"/>
      <c r="H778" s="136"/>
      <c r="I778" s="135"/>
    </row>
    <row r="779" spans="2:9" x14ac:dyDescent="0.2">
      <c r="B779" s="137"/>
      <c r="C779" s="136"/>
      <c r="D779" s="136"/>
      <c r="E779" s="136"/>
      <c r="F779" s="136"/>
      <c r="G779" s="136"/>
      <c r="H779" s="136"/>
      <c r="I779" s="135"/>
    </row>
    <row r="780" spans="2:9" x14ac:dyDescent="0.2">
      <c r="B780" s="137"/>
      <c r="C780" s="136"/>
      <c r="D780" s="136"/>
      <c r="E780" s="136"/>
      <c r="F780" s="136"/>
      <c r="G780" s="136"/>
      <c r="H780" s="136"/>
      <c r="I780" s="135"/>
    </row>
    <row r="781" spans="2:9" x14ac:dyDescent="0.2">
      <c r="B781" s="137"/>
      <c r="C781" s="136"/>
      <c r="D781" s="136"/>
      <c r="E781" s="136"/>
      <c r="F781" s="136"/>
      <c r="G781" s="136"/>
      <c r="H781" s="136"/>
      <c r="I781" s="135"/>
    </row>
    <row r="782" spans="2:9" x14ac:dyDescent="0.2">
      <c r="B782" s="137"/>
      <c r="C782" s="136"/>
      <c r="D782" s="136"/>
      <c r="E782" s="136"/>
      <c r="F782" s="136"/>
      <c r="G782" s="136"/>
      <c r="H782" s="136"/>
      <c r="I782" s="135"/>
    </row>
    <row r="783" spans="2:9" x14ac:dyDescent="0.2">
      <c r="B783" s="137"/>
      <c r="C783" s="136"/>
      <c r="D783" s="136"/>
      <c r="E783" s="136"/>
      <c r="F783" s="136"/>
      <c r="G783" s="136"/>
      <c r="H783" s="136"/>
      <c r="I783" s="135"/>
    </row>
    <row r="784" spans="2:9" x14ac:dyDescent="0.2">
      <c r="B784" s="137"/>
      <c r="C784" s="136"/>
      <c r="D784" s="136"/>
      <c r="E784" s="136"/>
      <c r="F784" s="136"/>
      <c r="G784" s="136"/>
      <c r="H784" s="136"/>
      <c r="I784" s="135"/>
    </row>
    <row r="785" spans="2:9" x14ac:dyDescent="0.2">
      <c r="B785" s="137"/>
      <c r="C785" s="136"/>
      <c r="D785" s="136"/>
      <c r="E785" s="136"/>
      <c r="F785" s="136"/>
      <c r="G785" s="136"/>
      <c r="H785" s="136"/>
      <c r="I785" s="135"/>
    </row>
    <row r="786" spans="2:9" x14ac:dyDescent="0.2">
      <c r="B786" s="137"/>
      <c r="C786" s="136"/>
      <c r="D786" s="136"/>
      <c r="E786" s="136"/>
      <c r="F786" s="136"/>
      <c r="G786" s="136"/>
      <c r="H786" s="136"/>
      <c r="I786" s="135"/>
    </row>
    <row r="787" spans="2:9" x14ac:dyDescent="0.2">
      <c r="B787" s="137"/>
      <c r="C787" s="136"/>
      <c r="D787" s="136"/>
      <c r="E787" s="136"/>
      <c r="F787" s="136"/>
      <c r="G787" s="136"/>
      <c r="H787" s="136"/>
      <c r="I787" s="135"/>
    </row>
    <row r="788" spans="2:9" x14ac:dyDescent="0.2">
      <c r="B788" s="137"/>
      <c r="C788" s="136"/>
      <c r="D788" s="136"/>
      <c r="E788" s="136"/>
      <c r="F788" s="136"/>
      <c r="G788" s="136"/>
      <c r="H788" s="136"/>
      <c r="I788" s="135"/>
    </row>
    <row r="789" spans="2:9" x14ac:dyDescent="0.2">
      <c r="B789" s="137"/>
      <c r="C789" s="136"/>
      <c r="D789" s="136"/>
      <c r="E789" s="136"/>
      <c r="F789" s="136"/>
      <c r="G789" s="136"/>
      <c r="H789" s="136"/>
      <c r="I789" s="135"/>
    </row>
    <row r="790" spans="2:9" x14ac:dyDescent="0.2">
      <c r="B790" s="137"/>
      <c r="C790" s="136"/>
      <c r="D790" s="136"/>
      <c r="E790" s="136"/>
      <c r="F790" s="136"/>
      <c r="G790" s="136"/>
      <c r="H790" s="136"/>
      <c r="I790" s="135"/>
    </row>
    <row r="791" spans="2:9" x14ac:dyDescent="0.2">
      <c r="B791" s="137"/>
      <c r="C791" s="136"/>
      <c r="D791" s="136"/>
      <c r="E791" s="136"/>
      <c r="F791" s="136"/>
      <c r="G791" s="136"/>
      <c r="H791" s="136"/>
      <c r="I791" s="135"/>
    </row>
    <row r="792" spans="2:9" x14ac:dyDescent="0.2">
      <c r="B792" s="137"/>
      <c r="C792" s="136"/>
      <c r="D792" s="136"/>
      <c r="E792" s="136"/>
      <c r="F792" s="136"/>
      <c r="G792" s="136"/>
      <c r="H792" s="136"/>
      <c r="I792" s="135"/>
    </row>
    <row r="793" spans="2:9" x14ac:dyDescent="0.2">
      <c r="B793" s="137"/>
      <c r="C793" s="136"/>
      <c r="D793" s="136"/>
      <c r="E793" s="136"/>
      <c r="F793" s="136"/>
      <c r="G793" s="136"/>
      <c r="H793" s="136"/>
      <c r="I793" s="135"/>
    </row>
    <row r="794" spans="2:9" x14ac:dyDescent="0.2">
      <c r="B794" s="137"/>
      <c r="C794" s="136"/>
      <c r="D794" s="136"/>
      <c r="E794" s="136"/>
      <c r="F794" s="136"/>
      <c r="G794" s="136"/>
      <c r="H794" s="136"/>
      <c r="I794" s="135"/>
    </row>
    <row r="795" spans="2:9" x14ac:dyDescent="0.2">
      <c r="B795" s="137"/>
      <c r="C795" s="136"/>
      <c r="D795" s="136"/>
      <c r="E795" s="136"/>
      <c r="F795" s="136"/>
      <c r="G795" s="136"/>
      <c r="H795" s="136"/>
      <c r="I795" s="135"/>
    </row>
    <row r="796" spans="2:9" x14ac:dyDescent="0.2">
      <c r="B796" s="137"/>
      <c r="C796" s="136"/>
      <c r="D796" s="136"/>
      <c r="E796" s="136"/>
      <c r="F796" s="136"/>
      <c r="G796" s="136"/>
      <c r="H796" s="136"/>
      <c r="I796" s="135"/>
    </row>
    <row r="797" spans="2:9" x14ac:dyDescent="0.2">
      <c r="B797" s="137"/>
      <c r="C797" s="136"/>
      <c r="D797" s="136"/>
      <c r="E797" s="136"/>
      <c r="F797" s="136"/>
      <c r="G797" s="136"/>
      <c r="H797" s="136"/>
      <c r="I797" s="135"/>
    </row>
    <row r="798" spans="2:9" x14ac:dyDescent="0.2">
      <c r="B798" s="137"/>
      <c r="C798" s="136"/>
      <c r="D798" s="136"/>
      <c r="E798" s="136"/>
      <c r="F798" s="136"/>
      <c r="G798" s="136"/>
      <c r="H798" s="136"/>
      <c r="I798" s="135"/>
    </row>
    <row r="799" spans="2:9" x14ac:dyDescent="0.2">
      <c r="B799" s="137"/>
      <c r="C799" s="136"/>
      <c r="D799" s="136"/>
      <c r="E799" s="136"/>
      <c r="F799" s="136"/>
      <c r="G799" s="136"/>
      <c r="H799" s="136"/>
      <c r="I799" s="135"/>
    </row>
    <row r="800" spans="2:9" x14ac:dyDescent="0.2">
      <c r="B800" s="137"/>
      <c r="C800" s="136"/>
      <c r="D800" s="136"/>
      <c r="E800" s="136"/>
      <c r="F800" s="136"/>
      <c r="G800" s="136"/>
      <c r="H800" s="136"/>
      <c r="I800" s="135"/>
    </row>
    <row r="801" spans="2:9" x14ac:dyDescent="0.2">
      <c r="B801" s="137"/>
      <c r="C801" s="136"/>
      <c r="D801" s="136"/>
      <c r="E801" s="136"/>
      <c r="F801" s="136"/>
      <c r="G801" s="136"/>
      <c r="H801" s="136"/>
      <c r="I801" s="135"/>
    </row>
    <row r="802" spans="2:9" x14ac:dyDescent="0.2">
      <c r="B802" s="137"/>
      <c r="C802" s="136"/>
      <c r="D802" s="136"/>
      <c r="E802" s="136"/>
      <c r="F802" s="136"/>
      <c r="G802" s="136"/>
      <c r="H802" s="136"/>
      <c r="I802" s="135"/>
    </row>
    <row r="803" spans="2:9" x14ac:dyDescent="0.2">
      <c r="B803" s="137"/>
      <c r="C803" s="136"/>
      <c r="D803" s="136"/>
      <c r="E803" s="136"/>
      <c r="F803" s="136"/>
      <c r="G803" s="136"/>
      <c r="H803" s="136"/>
      <c r="I803" s="135"/>
    </row>
    <row r="804" spans="2:9" x14ac:dyDescent="0.2">
      <c r="B804" s="137"/>
      <c r="C804" s="136"/>
      <c r="D804" s="136"/>
      <c r="E804" s="136"/>
      <c r="F804" s="136"/>
      <c r="G804" s="136"/>
      <c r="H804" s="136"/>
      <c r="I804" s="135"/>
    </row>
    <row r="805" spans="2:9" x14ac:dyDescent="0.2">
      <c r="B805" s="137"/>
      <c r="C805" s="136"/>
      <c r="D805" s="136"/>
      <c r="E805" s="136"/>
      <c r="F805" s="136"/>
      <c r="G805" s="136"/>
      <c r="H805" s="136"/>
      <c r="I805" s="135"/>
    </row>
    <row r="806" spans="2:9" x14ac:dyDescent="0.2">
      <c r="B806" s="137"/>
      <c r="C806" s="136"/>
      <c r="D806" s="136"/>
      <c r="E806" s="136"/>
      <c r="F806" s="136"/>
      <c r="G806" s="136"/>
      <c r="H806" s="136"/>
      <c r="I806" s="135"/>
    </row>
    <row r="807" spans="2:9" x14ac:dyDescent="0.2">
      <c r="B807" s="137"/>
      <c r="C807" s="136"/>
      <c r="D807" s="136"/>
      <c r="E807" s="136"/>
      <c r="F807" s="136"/>
      <c r="G807" s="136"/>
      <c r="H807" s="136"/>
      <c r="I807" s="135"/>
    </row>
    <row r="808" spans="2:9" x14ac:dyDescent="0.2">
      <c r="B808" s="137"/>
      <c r="C808" s="136"/>
      <c r="D808" s="136"/>
      <c r="E808" s="136"/>
      <c r="F808" s="136"/>
      <c r="G808" s="136"/>
      <c r="H808" s="136"/>
      <c r="I808" s="135"/>
    </row>
    <row r="809" spans="2:9" x14ac:dyDescent="0.2">
      <c r="B809" s="137"/>
      <c r="C809" s="136"/>
      <c r="D809" s="136"/>
      <c r="E809" s="136"/>
      <c r="F809" s="136"/>
      <c r="G809" s="136"/>
      <c r="H809" s="136"/>
      <c r="I809" s="135"/>
    </row>
    <row r="810" spans="2:9" x14ac:dyDescent="0.2">
      <c r="B810" s="137"/>
      <c r="C810" s="136"/>
      <c r="D810" s="136"/>
      <c r="E810" s="136"/>
      <c r="F810" s="136"/>
      <c r="G810" s="136"/>
      <c r="H810" s="136"/>
      <c r="I810" s="135"/>
    </row>
    <row r="811" spans="2:9" x14ac:dyDescent="0.2">
      <c r="B811" s="137"/>
      <c r="C811" s="136"/>
      <c r="D811" s="136"/>
      <c r="E811" s="136"/>
      <c r="F811" s="136"/>
      <c r="G811" s="136"/>
      <c r="H811" s="136"/>
      <c r="I811" s="135"/>
    </row>
    <row r="812" spans="2:9" x14ac:dyDescent="0.2">
      <c r="B812" s="137"/>
      <c r="C812" s="136"/>
      <c r="D812" s="136"/>
      <c r="E812" s="136"/>
      <c r="F812" s="136"/>
      <c r="G812" s="136"/>
      <c r="H812" s="136"/>
      <c r="I812" s="135"/>
    </row>
    <row r="813" spans="2:9" x14ac:dyDescent="0.2">
      <c r="B813" s="137"/>
      <c r="C813" s="136"/>
      <c r="D813" s="136"/>
      <c r="E813" s="136"/>
      <c r="F813" s="136"/>
      <c r="G813" s="136"/>
      <c r="H813" s="136"/>
      <c r="I813" s="135"/>
    </row>
    <row r="814" spans="2:9" x14ac:dyDescent="0.2">
      <c r="B814" s="137"/>
      <c r="C814" s="136"/>
      <c r="D814" s="136"/>
      <c r="E814" s="136"/>
      <c r="F814" s="136"/>
      <c r="G814" s="136"/>
      <c r="H814" s="136"/>
      <c r="I814" s="135"/>
    </row>
    <row r="815" spans="2:9" x14ac:dyDescent="0.2">
      <c r="B815" s="137"/>
      <c r="C815" s="136"/>
      <c r="D815" s="136"/>
      <c r="E815" s="136"/>
      <c r="F815" s="136"/>
      <c r="G815" s="136"/>
      <c r="H815" s="136"/>
      <c r="I815" s="135"/>
    </row>
    <row r="816" spans="2:9" x14ac:dyDescent="0.2">
      <c r="B816" s="137"/>
      <c r="C816" s="136"/>
      <c r="D816" s="136"/>
      <c r="E816" s="136"/>
      <c r="F816" s="136"/>
      <c r="G816" s="136"/>
      <c r="H816" s="136"/>
      <c r="I816" s="135"/>
    </row>
    <row r="817" spans="2:9" x14ac:dyDescent="0.2">
      <c r="B817" s="137"/>
      <c r="C817" s="136"/>
      <c r="D817" s="136"/>
      <c r="E817" s="136"/>
      <c r="F817" s="136"/>
      <c r="G817" s="136"/>
      <c r="H817" s="136"/>
      <c r="I817" s="135"/>
    </row>
    <row r="818" spans="2:9" x14ac:dyDescent="0.2">
      <c r="B818" s="137"/>
      <c r="C818" s="136"/>
      <c r="D818" s="136"/>
      <c r="E818" s="136"/>
      <c r="F818" s="136"/>
      <c r="G818" s="136"/>
      <c r="H818" s="136"/>
      <c r="I818" s="135"/>
    </row>
    <row r="819" spans="2:9" x14ac:dyDescent="0.2">
      <c r="B819" s="137"/>
      <c r="C819" s="136"/>
      <c r="D819" s="136"/>
      <c r="E819" s="136"/>
      <c r="F819" s="136"/>
      <c r="G819" s="136"/>
      <c r="H819" s="136"/>
      <c r="I819" s="135"/>
    </row>
    <row r="820" spans="2:9" x14ac:dyDescent="0.2">
      <c r="B820" s="137"/>
      <c r="C820" s="136"/>
      <c r="D820" s="136"/>
      <c r="E820" s="136"/>
      <c r="F820" s="136"/>
      <c r="G820" s="136"/>
      <c r="H820" s="136"/>
      <c r="I820" s="135"/>
    </row>
    <row r="821" spans="2:9" x14ac:dyDescent="0.2">
      <c r="B821" s="137"/>
      <c r="C821" s="136"/>
      <c r="D821" s="136"/>
      <c r="E821" s="136"/>
      <c r="F821" s="136"/>
      <c r="G821" s="136"/>
      <c r="H821" s="136"/>
      <c r="I821" s="135"/>
    </row>
    <row r="822" spans="2:9" x14ac:dyDescent="0.2">
      <c r="B822" s="137"/>
      <c r="C822" s="136"/>
      <c r="D822" s="136"/>
      <c r="E822" s="136"/>
      <c r="F822" s="136"/>
      <c r="G822" s="136"/>
      <c r="H822" s="136"/>
      <c r="I822" s="135"/>
    </row>
    <row r="823" spans="2:9" x14ac:dyDescent="0.2">
      <c r="B823" s="137"/>
      <c r="C823" s="136"/>
      <c r="D823" s="136"/>
      <c r="E823" s="136"/>
      <c r="F823" s="136"/>
      <c r="G823" s="136"/>
      <c r="H823" s="136"/>
      <c r="I823" s="135"/>
    </row>
    <row r="824" spans="2:9" x14ac:dyDescent="0.2">
      <c r="B824" s="137"/>
      <c r="C824" s="136"/>
      <c r="D824" s="136"/>
      <c r="E824" s="136"/>
      <c r="F824" s="136"/>
      <c r="G824" s="136"/>
      <c r="H824" s="136"/>
      <c r="I824" s="135"/>
    </row>
    <row r="825" spans="2:9" x14ac:dyDescent="0.2">
      <c r="B825" s="137"/>
      <c r="C825" s="136"/>
      <c r="D825" s="136"/>
      <c r="E825" s="136"/>
      <c r="F825" s="136"/>
      <c r="G825" s="136"/>
      <c r="H825" s="136"/>
      <c r="I825" s="135"/>
    </row>
    <row r="826" spans="2:9" x14ac:dyDescent="0.2">
      <c r="B826" s="137"/>
      <c r="C826" s="136"/>
      <c r="D826" s="136"/>
      <c r="E826" s="136"/>
      <c r="F826" s="136"/>
      <c r="G826" s="136"/>
      <c r="H826" s="136"/>
      <c r="I826" s="135"/>
    </row>
    <row r="827" spans="2:9" x14ac:dyDescent="0.2">
      <c r="B827" s="137"/>
      <c r="C827" s="136"/>
      <c r="D827" s="136"/>
      <c r="E827" s="136"/>
      <c r="F827" s="136"/>
      <c r="G827" s="136"/>
      <c r="H827" s="136"/>
      <c r="I827" s="135"/>
    </row>
    <row r="828" spans="2:9" x14ac:dyDescent="0.2">
      <c r="B828" s="137"/>
      <c r="C828" s="136"/>
      <c r="D828" s="136"/>
      <c r="E828" s="136"/>
      <c r="F828" s="136"/>
      <c r="G828" s="136"/>
      <c r="H828" s="136"/>
      <c r="I828" s="135"/>
    </row>
    <row r="829" spans="2:9" x14ac:dyDescent="0.2">
      <c r="B829" s="137"/>
      <c r="C829" s="136"/>
      <c r="D829" s="136"/>
      <c r="E829" s="136"/>
      <c r="F829" s="136"/>
      <c r="G829" s="136"/>
      <c r="H829" s="136"/>
      <c r="I829" s="135"/>
    </row>
    <row r="830" spans="2:9" x14ac:dyDescent="0.2">
      <c r="B830" s="137"/>
      <c r="C830" s="136"/>
      <c r="D830" s="136"/>
      <c r="E830" s="136"/>
      <c r="F830" s="136"/>
      <c r="G830" s="136"/>
      <c r="H830" s="136"/>
      <c r="I830" s="135"/>
    </row>
    <row r="831" spans="2:9" x14ac:dyDescent="0.2">
      <c r="B831" s="137"/>
      <c r="C831" s="136"/>
      <c r="D831" s="136"/>
      <c r="E831" s="136"/>
      <c r="F831" s="136"/>
      <c r="G831" s="136"/>
      <c r="H831" s="136"/>
      <c r="I831" s="135"/>
    </row>
    <row r="832" spans="2:9" x14ac:dyDescent="0.2">
      <c r="B832" s="137"/>
      <c r="C832" s="136"/>
      <c r="D832" s="136"/>
      <c r="E832" s="136"/>
      <c r="F832" s="136"/>
      <c r="G832" s="136"/>
      <c r="H832" s="136"/>
      <c r="I832" s="135"/>
    </row>
    <row r="833" spans="2:9" x14ac:dyDescent="0.2">
      <c r="B833" s="137"/>
      <c r="C833" s="136"/>
      <c r="D833" s="136"/>
      <c r="E833" s="136"/>
      <c r="F833" s="136"/>
      <c r="G833" s="136"/>
      <c r="H833" s="136"/>
      <c r="I833" s="135"/>
    </row>
    <row r="834" spans="2:9" x14ac:dyDescent="0.2">
      <c r="B834" s="137"/>
      <c r="C834" s="136"/>
      <c r="D834" s="136"/>
      <c r="E834" s="136"/>
      <c r="F834" s="136"/>
      <c r="G834" s="136"/>
      <c r="H834" s="136"/>
      <c r="I834" s="135"/>
    </row>
    <row r="835" spans="2:9" x14ac:dyDescent="0.2">
      <c r="B835" s="137"/>
      <c r="C835" s="136"/>
      <c r="D835" s="136"/>
      <c r="E835" s="136"/>
      <c r="F835" s="136"/>
      <c r="G835" s="136"/>
      <c r="H835" s="136"/>
      <c r="I835" s="135"/>
    </row>
    <row r="836" spans="2:9" x14ac:dyDescent="0.2">
      <c r="B836" s="137"/>
      <c r="C836" s="136"/>
      <c r="D836" s="136"/>
      <c r="E836" s="136"/>
      <c r="F836" s="136"/>
      <c r="G836" s="136"/>
      <c r="H836" s="136"/>
      <c r="I836" s="135"/>
    </row>
    <row r="837" spans="2:9" x14ac:dyDescent="0.2">
      <c r="B837" s="137"/>
      <c r="C837" s="136"/>
      <c r="D837" s="136"/>
      <c r="E837" s="136"/>
      <c r="F837" s="136"/>
      <c r="G837" s="136"/>
      <c r="H837" s="136"/>
      <c r="I837" s="135"/>
    </row>
    <row r="838" spans="2:9" x14ac:dyDescent="0.2">
      <c r="B838" s="137"/>
      <c r="C838" s="136"/>
      <c r="D838" s="136"/>
      <c r="E838" s="136"/>
      <c r="F838" s="136"/>
      <c r="G838" s="136"/>
      <c r="H838" s="136"/>
      <c r="I838" s="135"/>
    </row>
    <row r="839" spans="2:9" x14ac:dyDescent="0.2">
      <c r="B839" s="137"/>
      <c r="C839" s="136"/>
      <c r="D839" s="136"/>
      <c r="E839" s="136"/>
      <c r="F839" s="136"/>
      <c r="G839" s="136"/>
      <c r="H839" s="136"/>
      <c r="I839" s="135"/>
    </row>
    <row r="840" spans="2:9" x14ac:dyDescent="0.2">
      <c r="B840" s="137"/>
      <c r="C840" s="136"/>
      <c r="D840" s="136"/>
      <c r="E840" s="136"/>
      <c r="F840" s="136"/>
      <c r="G840" s="136"/>
      <c r="H840" s="136"/>
      <c r="I840" s="135"/>
    </row>
    <row r="841" spans="2:9" x14ac:dyDescent="0.2">
      <c r="B841" s="137"/>
      <c r="C841" s="136"/>
      <c r="D841" s="136"/>
      <c r="E841" s="136"/>
      <c r="F841" s="136"/>
      <c r="G841" s="136"/>
      <c r="H841" s="136"/>
      <c r="I841" s="135"/>
    </row>
    <row r="842" spans="2:9" x14ac:dyDescent="0.2">
      <c r="B842" s="137"/>
      <c r="C842" s="136"/>
      <c r="D842" s="136"/>
      <c r="E842" s="136"/>
      <c r="F842" s="136"/>
      <c r="G842" s="136"/>
      <c r="H842" s="136"/>
      <c r="I842" s="135"/>
    </row>
    <row r="843" spans="2:9" x14ac:dyDescent="0.2">
      <c r="B843" s="137"/>
      <c r="C843" s="136"/>
      <c r="D843" s="136"/>
      <c r="E843" s="136"/>
      <c r="F843" s="136"/>
      <c r="G843" s="136"/>
      <c r="H843" s="136"/>
      <c r="I843" s="135"/>
    </row>
    <row r="844" spans="2:9" x14ac:dyDescent="0.2">
      <c r="B844" s="137"/>
      <c r="C844" s="136"/>
      <c r="D844" s="136"/>
      <c r="E844" s="136"/>
      <c r="F844" s="136"/>
      <c r="G844" s="136"/>
      <c r="H844" s="136"/>
      <c r="I844" s="135"/>
    </row>
    <row r="845" spans="2:9" x14ac:dyDescent="0.2">
      <c r="B845" s="137"/>
      <c r="C845" s="136"/>
      <c r="D845" s="136"/>
      <c r="E845" s="136"/>
      <c r="F845" s="136"/>
      <c r="G845" s="136"/>
      <c r="H845" s="136"/>
      <c r="I845" s="135"/>
    </row>
    <row r="846" spans="2:9" x14ac:dyDescent="0.2">
      <c r="B846" s="137"/>
      <c r="C846" s="136"/>
      <c r="D846" s="136"/>
      <c r="E846" s="136"/>
      <c r="F846" s="136"/>
      <c r="G846" s="136"/>
      <c r="H846" s="136"/>
      <c r="I846" s="135"/>
    </row>
    <row r="847" spans="2:9" x14ac:dyDescent="0.2">
      <c r="B847" s="137"/>
      <c r="C847" s="136"/>
      <c r="D847" s="136"/>
      <c r="E847" s="136"/>
      <c r="F847" s="136"/>
      <c r="G847" s="136"/>
      <c r="H847" s="136"/>
      <c r="I847" s="135"/>
    </row>
    <row r="848" spans="2:9" x14ac:dyDescent="0.2">
      <c r="B848" s="137"/>
      <c r="C848" s="136"/>
      <c r="D848" s="136"/>
      <c r="E848" s="136"/>
      <c r="F848" s="136"/>
      <c r="G848" s="136"/>
      <c r="H848" s="136"/>
      <c r="I848" s="135"/>
    </row>
    <row r="849" spans="2:9" x14ac:dyDescent="0.2">
      <c r="B849" s="137"/>
      <c r="C849" s="136"/>
      <c r="D849" s="136"/>
      <c r="E849" s="136"/>
      <c r="F849" s="136"/>
      <c r="G849" s="136"/>
      <c r="H849" s="136"/>
      <c r="I849" s="135"/>
    </row>
    <row r="850" spans="2:9" x14ac:dyDescent="0.2">
      <c r="B850" s="137"/>
      <c r="C850" s="136"/>
      <c r="D850" s="136"/>
      <c r="E850" s="136"/>
      <c r="F850" s="136"/>
      <c r="G850" s="136"/>
      <c r="H850" s="136"/>
      <c r="I850" s="135"/>
    </row>
    <row r="851" spans="2:9" x14ac:dyDescent="0.2">
      <c r="B851" s="137"/>
      <c r="C851" s="136"/>
      <c r="D851" s="136"/>
      <c r="E851" s="136"/>
      <c r="F851" s="136"/>
      <c r="G851" s="136"/>
      <c r="H851" s="136"/>
      <c r="I851" s="135"/>
    </row>
    <row r="852" spans="2:9" x14ac:dyDescent="0.2">
      <c r="B852" s="137"/>
      <c r="C852" s="136"/>
      <c r="D852" s="136"/>
      <c r="E852" s="136"/>
      <c r="F852" s="136"/>
      <c r="G852" s="136"/>
      <c r="H852" s="136"/>
      <c r="I852" s="135"/>
    </row>
    <row r="853" spans="2:9" x14ac:dyDescent="0.2">
      <c r="B853" s="137"/>
      <c r="C853" s="136"/>
      <c r="D853" s="136"/>
      <c r="E853" s="136"/>
      <c r="F853" s="136"/>
      <c r="G853" s="136"/>
      <c r="H853" s="136"/>
      <c r="I853" s="135"/>
    </row>
    <row r="854" spans="2:9" x14ac:dyDescent="0.2">
      <c r="B854" s="137"/>
      <c r="C854" s="136"/>
      <c r="D854" s="136"/>
      <c r="E854" s="136"/>
      <c r="F854" s="136"/>
      <c r="G854" s="136"/>
      <c r="H854" s="136"/>
      <c r="I854" s="135"/>
    </row>
    <row r="855" spans="2:9" x14ac:dyDescent="0.2">
      <c r="B855" s="137"/>
      <c r="C855" s="136"/>
      <c r="D855" s="136"/>
      <c r="E855" s="136"/>
      <c r="F855" s="136"/>
      <c r="G855" s="136"/>
      <c r="H855" s="136"/>
      <c r="I855" s="135"/>
    </row>
    <row r="856" spans="2:9" x14ac:dyDescent="0.2">
      <c r="B856" s="137"/>
      <c r="C856" s="136"/>
      <c r="D856" s="136"/>
      <c r="E856" s="136"/>
      <c r="F856" s="136"/>
      <c r="G856" s="136"/>
      <c r="H856" s="136"/>
      <c r="I856" s="135"/>
    </row>
    <row r="857" spans="2:9" x14ac:dyDescent="0.2">
      <c r="B857" s="137"/>
      <c r="C857" s="136"/>
      <c r="D857" s="136"/>
      <c r="E857" s="136"/>
      <c r="F857" s="136"/>
      <c r="G857" s="136"/>
      <c r="H857" s="136"/>
      <c r="I857" s="135"/>
    </row>
    <row r="858" spans="2:9" x14ac:dyDescent="0.2">
      <c r="B858" s="137"/>
      <c r="C858" s="136"/>
      <c r="D858" s="136"/>
      <c r="E858" s="136"/>
      <c r="F858" s="136"/>
      <c r="G858" s="136"/>
      <c r="H858" s="136"/>
      <c r="I858" s="135"/>
    </row>
    <row r="859" spans="2:9" x14ac:dyDescent="0.2">
      <c r="B859" s="137"/>
      <c r="C859" s="136"/>
      <c r="D859" s="136"/>
      <c r="E859" s="136"/>
      <c r="F859" s="136"/>
      <c r="G859" s="136"/>
      <c r="H859" s="136"/>
      <c r="I859" s="135"/>
    </row>
    <row r="860" spans="2:9" x14ac:dyDescent="0.2">
      <c r="B860" s="137"/>
      <c r="C860" s="136"/>
      <c r="D860" s="136"/>
      <c r="E860" s="136"/>
      <c r="F860" s="136"/>
      <c r="G860" s="136"/>
      <c r="H860" s="136"/>
      <c r="I860" s="135"/>
    </row>
    <row r="861" spans="2:9" x14ac:dyDescent="0.2">
      <c r="B861" s="137"/>
      <c r="C861" s="136"/>
      <c r="D861" s="136"/>
      <c r="E861" s="136"/>
      <c r="F861" s="136"/>
      <c r="G861" s="136"/>
      <c r="H861" s="136"/>
      <c r="I861" s="135"/>
    </row>
    <row r="862" spans="2:9" x14ac:dyDescent="0.2">
      <c r="B862" s="137"/>
      <c r="C862" s="136"/>
      <c r="D862" s="136"/>
      <c r="E862" s="136"/>
      <c r="F862" s="136"/>
      <c r="G862" s="136"/>
      <c r="H862" s="136"/>
      <c r="I862" s="135"/>
    </row>
    <row r="863" spans="2:9" x14ac:dyDescent="0.2">
      <c r="B863" s="137"/>
      <c r="C863" s="136"/>
      <c r="D863" s="136"/>
      <c r="E863" s="136"/>
      <c r="F863" s="136"/>
      <c r="G863" s="136"/>
      <c r="H863" s="136"/>
      <c r="I863" s="135"/>
    </row>
    <row r="864" spans="2:9" x14ac:dyDescent="0.2">
      <c r="B864" s="137"/>
      <c r="C864" s="136"/>
      <c r="D864" s="136"/>
      <c r="E864" s="136"/>
      <c r="F864" s="136"/>
      <c r="G864" s="136"/>
      <c r="H864" s="136"/>
      <c r="I864" s="135"/>
    </row>
    <row r="865" spans="2:9" x14ac:dyDescent="0.2">
      <c r="B865" s="137"/>
      <c r="C865" s="136"/>
      <c r="D865" s="136"/>
      <c r="E865" s="136"/>
      <c r="F865" s="136"/>
      <c r="G865" s="136"/>
      <c r="H865" s="136"/>
      <c r="I865" s="135"/>
    </row>
    <row r="866" spans="2:9" x14ac:dyDescent="0.2">
      <c r="B866" s="137"/>
      <c r="C866" s="136"/>
      <c r="D866" s="136"/>
      <c r="E866" s="136"/>
      <c r="F866" s="136"/>
      <c r="G866" s="136"/>
      <c r="H866" s="136"/>
      <c r="I866" s="135"/>
    </row>
    <row r="867" spans="2:9" x14ac:dyDescent="0.2">
      <c r="B867" s="137"/>
      <c r="C867" s="136"/>
      <c r="D867" s="136"/>
      <c r="E867" s="136"/>
      <c r="F867" s="136"/>
      <c r="G867" s="136"/>
      <c r="H867" s="136"/>
      <c r="I867" s="135"/>
    </row>
    <row r="868" spans="2:9" x14ac:dyDescent="0.2">
      <c r="B868" s="137"/>
      <c r="C868" s="136"/>
      <c r="D868" s="136"/>
      <c r="E868" s="136"/>
      <c r="F868" s="136"/>
      <c r="G868" s="136"/>
      <c r="H868" s="136"/>
      <c r="I868" s="135"/>
    </row>
    <row r="869" spans="2:9" x14ac:dyDescent="0.2">
      <c r="B869" s="137"/>
      <c r="C869" s="136"/>
      <c r="D869" s="136"/>
      <c r="E869" s="136"/>
      <c r="F869" s="136"/>
      <c r="G869" s="136"/>
      <c r="H869" s="136"/>
      <c r="I869" s="135"/>
    </row>
    <row r="870" spans="2:9" x14ac:dyDescent="0.2">
      <c r="B870" s="137"/>
      <c r="C870" s="136"/>
      <c r="D870" s="136"/>
      <c r="E870" s="136"/>
      <c r="F870" s="136"/>
      <c r="G870" s="136"/>
      <c r="H870" s="136"/>
      <c r="I870" s="135"/>
    </row>
    <row r="871" spans="2:9" x14ac:dyDescent="0.2">
      <c r="B871" s="137"/>
      <c r="C871" s="136"/>
      <c r="D871" s="136"/>
      <c r="E871" s="136"/>
      <c r="F871" s="136"/>
      <c r="G871" s="136"/>
      <c r="H871" s="136"/>
      <c r="I871" s="135"/>
    </row>
    <row r="872" spans="2:9" x14ac:dyDescent="0.2">
      <c r="B872" s="137"/>
      <c r="C872" s="136"/>
      <c r="D872" s="136"/>
      <c r="E872" s="136"/>
      <c r="F872" s="136"/>
      <c r="G872" s="136"/>
      <c r="H872" s="136"/>
      <c r="I872" s="135"/>
    </row>
    <row r="873" spans="2:9" x14ac:dyDescent="0.2">
      <c r="B873" s="137"/>
      <c r="C873" s="136"/>
      <c r="D873" s="136"/>
      <c r="E873" s="136"/>
      <c r="F873" s="136"/>
      <c r="G873" s="136"/>
      <c r="H873" s="136"/>
      <c r="I873" s="135"/>
    </row>
    <row r="874" spans="2:9" x14ac:dyDescent="0.2">
      <c r="B874" s="137"/>
      <c r="C874" s="136"/>
      <c r="D874" s="136"/>
      <c r="E874" s="136"/>
      <c r="F874" s="136"/>
      <c r="G874" s="136"/>
      <c r="H874" s="136"/>
      <c r="I874" s="135"/>
    </row>
    <row r="875" spans="2:9" x14ac:dyDescent="0.2">
      <c r="B875" s="137"/>
      <c r="C875" s="136"/>
      <c r="D875" s="136"/>
      <c r="E875" s="136"/>
      <c r="F875" s="136"/>
      <c r="G875" s="136"/>
      <c r="H875" s="136"/>
      <c r="I875" s="135"/>
    </row>
    <row r="876" spans="2:9" x14ac:dyDescent="0.2">
      <c r="B876" s="137"/>
      <c r="C876" s="136"/>
      <c r="D876" s="136"/>
      <c r="E876" s="136"/>
      <c r="F876" s="136"/>
      <c r="G876" s="136"/>
      <c r="H876" s="136"/>
      <c r="I876" s="135"/>
    </row>
    <row r="877" spans="2:9" x14ac:dyDescent="0.2">
      <c r="B877" s="137"/>
      <c r="C877" s="136"/>
      <c r="D877" s="136"/>
      <c r="E877" s="136"/>
      <c r="F877" s="136"/>
      <c r="G877" s="136"/>
      <c r="H877" s="136"/>
      <c r="I877" s="135"/>
    </row>
    <row r="878" spans="2:9" x14ac:dyDescent="0.2">
      <c r="B878" s="137"/>
      <c r="C878" s="136"/>
      <c r="D878" s="136"/>
      <c r="E878" s="136"/>
      <c r="F878" s="136"/>
      <c r="G878" s="136"/>
      <c r="H878" s="136"/>
      <c r="I878" s="135"/>
    </row>
    <row r="879" spans="2:9" x14ac:dyDescent="0.2">
      <c r="B879" s="137"/>
      <c r="C879" s="136"/>
      <c r="D879" s="136"/>
      <c r="E879" s="136"/>
      <c r="F879" s="136"/>
      <c r="G879" s="136"/>
      <c r="H879" s="136"/>
      <c r="I879" s="135"/>
    </row>
    <row r="880" spans="2:9" x14ac:dyDescent="0.2">
      <c r="B880" s="137"/>
      <c r="C880" s="136"/>
      <c r="D880" s="136"/>
      <c r="E880" s="136"/>
      <c r="F880" s="136"/>
      <c r="G880" s="136"/>
      <c r="H880" s="136"/>
      <c r="I880" s="135"/>
    </row>
    <row r="881" spans="2:9" x14ac:dyDescent="0.2">
      <c r="B881" s="137"/>
      <c r="C881" s="136"/>
      <c r="D881" s="136"/>
      <c r="E881" s="136"/>
      <c r="F881" s="136"/>
      <c r="G881" s="136"/>
      <c r="H881" s="136"/>
      <c r="I881" s="135"/>
    </row>
    <row r="882" spans="2:9" x14ac:dyDescent="0.2">
      <c r="B882" s="137"/>
      <c r="C882" s="136"/>
      <c r="D882" s="136"/>
      <c r="E882" s="136"/>
      <c r="F882" s="136"/>
      <c r="G882" s="136"/>
      <c r="H882" s="136"/>
      <c r="I882" s="135"/>
    </row>
    <row r="883" spans="2:9" x14ac:dyDescent="0.2">
      <c r="B883" s="137"/>
      <c r="C883" s="136"/>
      <c r="D883" s="136"/>
      <c r="E883" s="136"/>
      <c r="F883" s="136"/>
      <c r="G883" s="136"/>
      <c r="H883" s="136"/>
      <c r="I883" s="135"/>
    </row>
    <row r="884" spans="2:9" x14ac:dyDescent="0.2">
      <c r="B884" s="137"/>
      <c r="C884" s="136"/>
      <c r="D884" s="136"/>
      <c r="E884" s="136"/>
      <c r="F884" s="136"/>
      <c r="G884" s="136"/>
      <c r="H884" s="136"/>
      <c r="I884" s="135"/>
    </row>
    <row r="885" spans="2:9" x14ac:dyDescent="0.2">
      <c r="B885" s="137"/>
      <c r="C885" s="136"/>
      <c r="D885" s="136"/>
      <c r="E885" s="136"/>
      <c r="F885" s="136"/>
      <c r="G885" s="136"/>
      <c r="H885" s="136"/>
      <c r="I885" s="135"/>
    </row>
    <row r="886" spans="2:9" x14ac:dyDescent="0.2">
      <c r="B886" s="137"/>
      <c r="C886" s="136"/>
      <c r="D886" s="136"/>
      <c r="E886" s="136"/>
      <c r="F886" s="136"/>
      <c r="G886" s="136"/>
      <c r="H886" s="136"/>
      <c r="I886" s="135"/>
    </row>
    <row r="887" spans="2:9" x14ac:dyDescent="0.2">
      <c r="B887" s="137"/>
      <c r="C887" s="136"/>
      <c r="D887" s="136"/>
      <c r="E887" s="136"/>
      <c r="F887" s="136"/>
      <c r="G887" s="136"/>
      <c r="H887" s="136"/>
      <c r="I887" s="135"/>
    </row>
    <row r="888" spans="2:9" x14ac:dyDescent="0.2">
      <c r="B888" s="137"/>
      <c r="C888" s="136"/>
      <c r="D888" s="136"/>
      <c r="E888" s="136"/>
      <c r="F888" s="136"/>
      <c r="G888" s="136"/>
      <c r="H888" s="136"/>
      <c r="I888" s="135"/>
    </row>
    <row r="889" spans="2:9" x14ac:dyDescent="0.2">
      <c r="B889" s="137"/>
      <c r="C889" s="136"/>
      <c r="D889" s="136"/>
      <c r="E889" s="136"/>
      <c r="F889" s="136"/>
      <c r="G889" s="136"/>
      <c r="H889" s="136"/>
      <c r="I889" s="135"/>
    </row>
    <row r="890" spans="2:9" x14ac:dyDescent="0.2">
      <c r="B890" s="137"/>
      <c r="C890" s="136"/>
      <c r="D890" s="136"/>
      <c r="E890" s="136"/>
      <c r="F890" s="136"/>
      <c r="G890" s="136"/>
      <c r="H890" s="136"/>
      <c r="I890" s="135"/>
    </row>
    <row r="891" spans="2:9" x14ac:dyDescent="0.2">
      <c r="B891" s="137"/>
      <c r="C891" s="136"/>
      <c r="D891" s="136"/>
      <c r="E891" s="136"/>
      <c r="F891" s="136"/>
      <c r="G891" s="136"/>
      <c r="H891" s="136"/>
      <c r="I891" s="135"/>
    </row>
    <row r="892" spans="2:9" x14ac:dyDescent="0.2">
      <c r="B892" s="137"/>
      <c r="C892" s="136"/>
      <c r="D892" s="136"/>
      <c r="E892" s="136"/>
      <c r="F892" s="136"/>
      <c r="G892" s="136"/>
      <c r="H892" s="136"/>
      <c r="I892" s="135"/>
    </row>
    <row r="893" spans="2:9" x14ac:dyDescent="0.2">
      <c r="B893" s="137"/>
      <c r="C893" s="136"/>
      <c r="D893" s="136"/>
      <c r="E893" s="136"/>
      <c r="F893" s="136"/>
      <c r="G893" s="136"/>
      <c r="H893" s="136"/>
      <c r="I893" s="135"/>
    </row>
    <row r="894" spans="2:9" x14ac:dyDescent="0.2">
      <c r="B894" s="137"/>
      <c r="C894" s="136"/>
      <c r="D894" s="136"/>
      <c r="E894" s="136"/>
      <c r="F894" s="136"/>
      <c r="G894" s="136"/>
      <c r="H894" s="136"/>
      <c r="I894" s="135"/>
    </row>
    <row r="895" spans="2:9" x14ac:dyDescent="0.2">
      <c r="B895" s="137"/>
      <c r="C895" s="136"/>
      <c r="D895" s="136"/>
      <c r="E895" s="136"/>
      <c r="F895" s="136"/>
      <c r="G895" s="136"/>
      <c r="H895" s="136"/>
      <c r="I895" s="135"/>
    </row>
    <row r="896" spans="2:9" x14ac:dyDescent="0.2">
      <c r="B896" s="137"/>
      <c r="C896" s="136"/>
      <c r="D896" s="136"/>
      <c r="E896" s="136"/>
      <c r="F896" s="136"/>
      <c r="G896" s="136"/>
      <c r="H896" s="136"/>
      <c r="I896" s="135"/>
    </row>
    <row r="897" spans="2:9" x14ac:dyDescent="0.2">
      <c r="B897" s="137"/>
      <c r="C897" s="136"/>
      <c r="D897" s="136"/>
      <c r="E897" s="136"/>
      <c r="F897" s="136"/>
      <c r="G897" s="136"/>
      <c r="H897" s="136"/>
      <c r="I897" s="135"/>
    </row>
    <row r="898" spans="2:9" x14ac:dyDescent="0.2">
      <c r="B898" s="137"/>
      <c r="C898" s="136"/>
      <c r="D898" s="136"/>
      <c r="E898" s="136"/>
      <c r="F898" s="136"/>
      <c r="G898" s="136"/>
      <c r="H898" s="136"/>
      <c r="I898" s="135"/>
    </row>
    <row r="899" spans="2:9" x14ac:dyDescent="0.2">
      <c r="B899" s="137"/>
      <c r="C899" s="136"/>
      <c r="D899" s="136"/>
      <c r="E899" s="136"/>
      <c r="F899" s="136"/>
      <c r="G899" s="136"/>
      <c r="H899" s="136"/>
      <c r="I899" s="135"/>
    </row>
    <row r="900" spans="2:9" x14ac:dyDescent="0.2">
      <c r="B900" s="137"/>
      <c r="C900" s="136"/>
      <c r="D900" s="136"/>
      <c r="E900" s="136"/>
      <c r="F900" s="136"/>
      <c r="G900" s="136"/>
      <c r="H900" s="136"/>
      <c r="I900" s="135"/>
    </row>
    <row r="901" spans="2:9" x14ac:dyDescent="0.2">
      <c r="B901" s="137"/>
      <c r="C901" s="136"/>
      <c r="D901" s="136"/>
      <c r="E901" s="136"/>
      <c r="F901" s="136"/>
      <c r="G901" s="136"/>
      <c r="H901" s="136"/>
      <c r="I901" s="135"/>
    </row>
    <row r="902" spans="2:9" x14ac:dyDescent="0.2">
      <c r="B902" s="137"/>
      <c r="C902" s="136"/>
      <c r="D902" s="136"/>
      <c r="E902" s="136"/>
      <c r="F902" s="136"/>
      <c r="G902" s="136"/>
      <c r="H902" s="136"/>
      <c r="I902" s="135"/>
    </row>
    <row r="903" spans="2:9" x14ac:dyDescent="0.2">
      <c r="B903" s="137"/>
      <c r="C903" s="136"/>
      <c r="D903" s="136"/>
      <c r="E903" s="136"/>
      <c r="F903" s="136"/>
      <c r="G903" s="136"/>
      <c r="H903" s="136"/>
      <c r="I903" s="135"/>
    </row>
    <row r="904" spans="2:9" x14ac:dyDescent="0.2">
      <c r="B904" s="137"/>
      <c r="C904" s="136"/>
      <c r="D904" s="136"/>
      <c r="E904" s="136"/>
      <c r="F904" s="136"/>
      <c r="G904" s="136"/>
      <c r="H904" s="136"/>
      <c r="I904" s="135"/>
    </row>
    <row r="905" spans="2:9" x14ac:dyDescent="0.2">
      <c r="B905" s="137"/>
      <c r="C905" s="136"/>
      <c r="D905" s="136"/>
      <c r="E905" s="136"/>
      <c r="F905" s="136"/>
      <c r="G905" s="136"/>
      <c r="H905" s="136"/>
      <c r="I905" s="135"/>
    </row>
    <row r="906" spans="2:9" x14ac:dyDescent="0.2">
      <c r="B906" s="137"/>
      <c r="C906" s="136"/>
      <c r="D906" s="136"/>
      <c r="E906" s="136"/>
      <c r="F906" s="136"/>
      <c r="G906" s="136"/>
      <c r="H906" s="136"/>
      <c r="I906" s="135"/>
    </row>
    <row r="907" spans="2:9" x14ac:dyDescent="0.2">
      <c r="B907" s="137"/>
      <c r="C907" s="136"/>
      <c r="D907" s="136"/>
      <c r="E907" s="136"/>
      <c r="F907" s="136"/>
      <c r="G907" s="136"/>
      <c r="H907" s="136"/>
      <c r="I907" s="135"/>
    </row>
    <row r="908" spans="2:9" x14ac:dyDescent="0.2">
      <c r="B908" s="137"/>
      <c r="C908" s="136"/>
      <c r="D908" s="136"/>
      <c r="E908" s="136"/>
      <c r="F908" s="136"/>
      <c r="G908" s="136"/>
      <c r="H908" s="136"/>
      <c r="I908" s="135"/>
    </row>
    <row r="909" spans="2:9" x14ac:dyDescent="0.2">
      <c r="B909" s="137"/>
      <c r="C909" s="136"/>
      <c r="D909" s="136"/>
      <c r="E909" s="136"/>
      <c r="F909" s="136"/>
      <c r="G909" s="136"/>
      <c r="H909" s="136"/>
      <c r="I909" s="135"/>
    </row>
    <row r="910" spans="2:9" x14ac:dyDescent="0.2">
      <c r="B910" s="137"/>
      <c r="C910" s="136"/>
      <c r="D910" s="136"/>
      <c r="E910" s="136"/>
      <c r="F910" s="136"/>
      <c r="G910" s="136"/>
      <c r="H910" s="136"/>
      <c r="I910" s="135"/>
    </row>
    <row r="911" spans="2:9" x14ac:dyDescent="0.2">
      <c r="B911" s="137"/>
      <c r="C911" s="136"/>
      <c r="D911" s="136"/>
      <c r="E911" s="136"/>
      <c r="F911" s="136"/>
      <c r="G911" s="136"/>
      <c r="H911" s="136"/>
      <c r="I911" s="135"/>
    </row>
    <row r="912" spans="2:9" x14ac:dyDescent="0.2">
      <c r="B912" s="137"/>
      <c r="C912" s="136"/>
      <c r="D912" s="136"/>
      <c r="E912" s="136"/>
      <c r="F912" s="136"/>
      <c r="G912" s="136"/>
      <c r="H912" s="136"/>
      <c r="I912" s="135"/>
    </row>
    <row r="913" spans="2:9" x14ac:dyDescent="0.2">
      <c r="B913" s="137"/>
      <c r="C913" s="136"/>
      <c r="D913" s="136"/>
      <c r="E913" s="136"/>
      <c r="F913" s="136"/>
      <c r="G913" s="136"/>
      <c r="H913" s="136"/>
      <c r="I913" s="135"/>
    </row>
    <row r="914" spans="2:9" x14ac:dyDescent="0.2">
      <c r="B914" s="137"/>
      <c r="C914" s="136"/>
      <c r="D914" s="136"/>
      <c r="E914" s="136"/>
      <c r="F914" s="136"/>
      <c r="G914" s="136"/>
      <c r="H914" s="136"/>
      <c r="I914" s="135"/>
    </row>
    <row r="915" spans="2:9" x14ac:dyDescent="0.2">
      <c r="B915" s="137"/>
      <c r="C915" s="136"/>
      <c r="D915" s="136"/>
      <c r="E915" s="136"/>
      <c r="F915" s="136"/>
      <c r="G915" s="136"/>
      <c r="H915" s="136"/>
      <c r="I915" s="135"/>
    </row>
    <row r="916" spans="2:9" x14ac:dyDescent="0.2">
      <c r="B916" s="137"/>
      <c r="C916" s="136"/>
      <c r="D916" s="136"/>
      <c r="E916" s="136"/>
      <c r="F916" s="136"/>
      <c r="G916" s="136"/>
      <c r="H916" s="136"/>
      <c r="I916" s="135"/>
    </row>
    <row r="917" spans="2:9" x14ac:dyDescent="0.2">
      <c r="B917" s="137"/>
      <c r="C917" s="136"/>
      <c r="D917" s="136"/>
      <c r="E917" s="136"/>
      <c r="F917" s="136"/>
      <c r="G917" s="136"/>
      <c r="H917" s="136"/>
      <c r="I917" s="135"/>
    </row>
    <row r="918" spans="2:9" x14ac:dyDescent="0.2">
      <c r="B918" s="137"/>
      <c r="C918" s="136"/>
      <c r="D918" s="136"/>
      <c r="E918" s="136"/>
      <c r="F918" s="136"/>
      <c r="G918" s="136"/>
      <c r="H918" s="136"/>
      <c r="I918" s="135"/>
    </row>
    <row r="919" spans="2:9" x14ac:dyDescent="0.2">
      <c r="B919" s="137"/>
      <c r="C919" s="136"/>
      <c r="D919" s="136"/>
      <c r="E919" s="136"/>
      <c r="F919" s="136"/>
      <c r="G919" s="136"/>
      <c r="H919" s="136"/>
      <c r="I919" s="135"/>
    </row>
    <row r="920" spans="2:9" x14ac:dyDescent="0.2">
      <c r="B920" s="137"/>
      <c r="C920" s="136"/>
      <c r="D920" s="136"/>
      <c r="E920" s="136"/>
      <c r="F920" s="136"/>
      <c r="G920" s="136"/>
      <c r="H920" s="136"/>
      <c r="I920" s="135"/>
    </row>
    <row r="921" spans="2:9" x14ac:dyDescent="0.2">
      <c r="B921" s="137"/>
      <c r="C921" s="136"/>
      <c r="D921" s="136"/>
      <c r="E921" s="136"/>
      <c r="F921" s="136"/>
      <c r="G921" s="136"/>
      <c r="H921" s="136"/>
      <c r="I921" s="135"/>
    </row>
    <row r="922" spans="2:9" x14ac:dyDescent="0.2">
      <c r="B922" s="137"/>
      <c r="C922" s="136"/>
      <c r="D922" s="136"/>
      <c r="E922" s="136"/>
      <c r="F922" s="136"/>
      <c r="G922" s="136"/>
      <c r="H922" s="136"/>
      <c r="I922" s="135"/>
    </row>
    <row r="923" spans="2:9" x14ac:dyDescent="0.2">
      <c r="B923" s="137"/>
      <c r="C923" s="136"/>
      <c r="D923" s="136"/>
      <c r="E923" s="136"/>
      <c r="F923" s="136"/>
      <c r="G923" s="136"/>
      <c r="H923" s="136"/>
      <c r="I923" s="135"/>
    </row>
    <row r="924" spans="2:9" x14ac:dyDescent="0.2">
      <c r="B924" s="137"/>
      <c r="C924" s="136"/>
      <c r="D924" s="136"/>
      <c r="E924" s="136"/>
      <c r="F924" s="136"/>
      <c r="G924" s="136"/>
      <c r="H924" s="136"/>
      <c r="I924" s="135"/>
    </row>
    <row r="925" spans="2:9" x14ac:dyDescent="0.2">
      <c r="B925" s="137"/>
      <c r="C925" s="136"/>
      <c r="D925" s="136"/>
      <c r="E925" s="136"/>
      <c r="F925" s="136"/>
      <c r="G925" s="136"/>
      <c r="H925" s="136"/>
      <c r="I925" s="135"/>
    </row>
    <row r="926" spans="2:9" x14ac:dyDescent="0.2">
      <c r="B926" s="137"/>
      <c r="C926" s="136"/>
      <c r="D926" s="136"/>
      <c r="E926" s="136"/>
      <c r="F926" s="136"/>
      <c r="G926" s="136"/>
      <c r="H926" s="136"/>
      <c r="I926" s="135"/>
    </row>
    <row r="927" spans="2:9" x14ac:dyDescent="0.2">
      <c r="B927" s="137"/>
      <c r="C927" s="136"/>
      <c r="D927" s="136"/>
      <c r="E927" s="136"/>
      <c r="F927" s="136"/>
      <c r="G927" s="136"/>
      <c r="H927" s="136"/>
      <c r="I927" s="135"/>
    </row>
    <row r="928" spans="2:9" x14ac:dyDescent="0.2">
      <c r="B928" s="137"/>
      <c r="C928" s="136"/>
      <c r="D928" s="136"/>
      <c r="E928" s="136"/>
      <c r="F928" s="136"/>
      <c r="G928" s="136"/>
      <c r="H928" s="136"/>
      <c r="I928" s="135"/>
    </row>
    <row r="929" spans="2:9" x14ac:dyDescent="0.2">
      <c r="B929" s="137"/>
      <c r="C929" s="136"/>
      <c r="D929" s="136"/>
      <c r="E929" s="136"/>
      <c r="F929" s="136"/>
      <c r="G929" s="136"/>
      <c r="H929" s="136"/>
      <c r="I929" s="135"/>
    </row>
    <row r="930" spans="2:9" x14ac:dyDescent="0.2">
      <c r="B930" s="137"/>
      <c r="C930" s="136"/>
      <c r="D930" s="136"/>
      <c r="E930" s="136"/>
      <c r="F930" s="136"/>
      <c r="G930" s="136"/>
      <c r="H930" s="136"/>
      <c r="I930" s="135"/>
    </row>
    <row r="931" spans="2:9" x14ac:dyDescent="0.2">
      <c r="C931" s="136"/>
      <c r="D931" s="136"/>
      <c r="E931" s="136"/>
      <c r="F931" s="136"/>
      <c r="G931" s="136"/>
      <c r="H931" s="136"/>
      <c r="I931" s="135"/>
    </row>
  </sheetData>
  <mergeCells count="11">
    <mergeCell ref="E6:E7"/>
    <mergeCell ref="H6:H7"/>
    <mergeCell ref="I6:I7"/>
    <mergeCell ref="C39:H39"/>
    <mergeCell ref="F6:F7"/>
    <mergeCell ref="G6:G7"/>
    <mergeCell ref="B4:I4"/>
    <mergeCell ref="B5:I5"/>
    <mergeCell ref="B6:B7"/>
    <mergeCell ref="C6:C7"/>
    <mergeCell ref="D6:D7"/>
  </mergeCells>
  <printOptions horizontalCentered="1"/>
  <pageMargins left="0.70866141732283472" right="0.70866141732283472" top="0.74803149606299213" bottom="0.74803149606299213" header="0.31496062992125984" footer="0.31496062992125984"/>
  <pageSetup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PPTO</vt:lpstr>
      <vt:lpstr>URBANISMO TOTAL</vt:lpstr>
      <vt:lpstr>'URBANISMO TOTAL'!Área_de_impresión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Toro</dc:creator>
  <cp:lastModifiedBy>Santiago Toro</cp:lastModifiedBy>
  <dcterms:created xsi:type="dcterms:W3CDTF">2026-08-24T16:34:31Z</dcterms:created>
  <dcterms:modified xsi:type="dcterms:W3CDTF">2026-10-01T16:30:01Z</dcterms:modified>
</cp:coreProperties>
</file>